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RINCONCITO\SOP2023\QUIEN SE DEJE\SANANDO\ANCESTROS\CAMBIO EQUIPO AZUL\24.- CON 18 OC\SOP038 PANTEON\"/>
    </mc:Choice>
  </mc:AlternateContent>
  <bookViews>
    <workbookView xWindow="0" yWindow="720" windowWidth="33600" windowHeight="18465"/>
  </bookViews>
  <sheets>
    <sheet name="CAT" sheetId="4" r:id="rId1"/>
    <sheet name="RES" sheetId="5" r:id="rId2"/>
  </sheets>
  <definedNames>
    <definedName name="area" localSheetId="0">#REF!</definedName>
    <definedName name="area" localSheetId="1">#REF!</definedName>
    <definedName name="area">#REF!</definedName>
    <definedName name="_xlnm.Print_Area" localSheetId="0">CAT!$A$1:$G$136</definedName>
    <definedName name="cargo" localSheetId="0">#REF!</definedName>
    <definedName name="cargo" localSheetId="1">#REF!</definedName>
    <definedName name="cargo">#REF!</definedName>
    <definedName name="cargocontacto" localSheetId="0">#REF!</definedName>
    <definedName name="cargocontacto" localSheetId="1">#REF!</definedName>
    <definedName name="cargocontacto">#REF!</definedName>
    <definedName name="cargoresponsabledelaobra" localSheetId="0">#REF!</definedName>
    <definedName name="cargoresponsabledelaobra" localSheetId="1">#REF!</definedName>
    <definedName name="cargoresponsabledelaobra">#REF!</definedName>
    <definedName name="cargovendedor" localSheetId="0">#REF!</definedName>
    <definedName name="cargovendedor" localSheetId="1">#REF!</definedName>
    <definedName name="cargovendedor">#REF!</definedName>
    <definedName name="ciudad" localSheetId="0">#REF!</definedName>
    <definedName name="ciudad" localSheetId="1">#REF!</definedName>
    <definedName name="ciudad">#REF!</definedName>
    <definedName name="ciudadcliente" localSheetId="0">#REF!</definedName>
    <definedName name="ciudadcliente" localSheetId="1">#REF!</definedName>
    <definedName name="ciudadcliente">#REF!</definedName>
    <definedName name="ciudaddelaobra" localSheetId="0">#REF!</definedName>
    <definedName name="ciudaddelaobra" localSheetId="1">#REF!</definedName>
    <definedName name="ciudaddelaobra">#REF!</definedName>
    <definedName name="cmic" localSheetId="0">#REF!</definedName>
    <definedName name="cmic" localSheetId="1">#REF!</definedName>
    <definedName name="cmic">#REF!</definedName>
    <definedName name="codigodelaobra" localSheetId="0">#REF!</definedName>
    <definedName name="codigodelaobra" localSheetId="1">#REF!</definedName>
    <definedName name="codigodelaobra">#REF!</definedName>
    <definedName name="codigopostalcliente" localSheetId="0">#REF!</definedName>
    <definedName name="codigopostalcliente" localSheetId="1">#REF!</definedName>
    <definedName name="codigopostalcliente">#REF!</definedName>
    <definedName name="codigopostaldelaobra" localSheetId="0">#REF!</definedName>
    <definedName name="codigopostaldelaobra" localSheetId="1">#REF!</definedName>
    <definedName name="codigopostaldelaobra">#REF!</definedName>
    <definedName name="codigovendedor" localSheetId="0">#REF!</definedName>
    <definedName name="codigovendedor" localSheetId="1">#REF!</definedName>
    <definedName name="codigovendedor">#REF!</definedName>
    <definedName name="colonia" localSheetId="0">#REF!</definedName>
    <definedName name="colonia" localSheetId="1">#REF!</definedName>
    <definedName name="colonia">#REF!</definedName>
    <definedName name="coloniacliente" localSheetId="0">#REF!</definedName>
    <definedName name="coloniacliente" localSheetId="1">#REF!</definedName>
    <definedName name="coloniacliente">#REF!</definedName>
    <definedName name="coloniadelaobra" localSheetId="0">#REF!</definedName>
    <definedName name="coloniadelaobra" localSheetId="1">#REF!</definedName>
    <definedName name="coloniadelaobra">#REF!</definedName>
    <definedName name="contactocliente" localSheetId="0">#REF!</definedName>
    <definedName name="contactocliente" localSheetId="1">#REF!</definedName>
    <definedName name="contactocliente">#REF!</definedName>
    <definedName name="decimalesredondeo" localSheetId="0">#REF!</definedName>
    <definedName name="decimalesredondeo" localSheetId="1">#REF!</definedName>
    <definedName name="decimalesredondeo">#REF!</definedName>
    <definedName name="departamento" localSheetId="0">#REF!</definedName>
    <definedName name="departamento" localSheetId="1">#REF!</definedName>
    <definedName name="departamento">#REF!</definedName>
    <definedName name="direccioncliente" localSheetId="0">#REF!</definedName>
    <definedName name="direccioncliente" localSheetId="1">#REF!</definedName>
    <definedName name="direccioncliente">#REF!</definedName>
    <definedName name="direcciondeconcurso" localSheetId="0">#REF!</definedName>
    <definedName name="direcciondeconcurso" localSheetId="1">#REF!</definedName>
    <definedName name="direcciondeconcurso">#REF!</definedName>
    <definedName name="direcciondelaobra" localSheetId="0">#REF!</definedName>
    <definedName name="direcciondelaobra" localSheetId="1">#REF!</definedName>
    <definedName name="direcciondelaobra">#REF!</definedName>
    <definedName name="domicilio" localSheetId="0">#REF!</definedName>
    <definedName name="domicilio" localSheetId="1">#REF!</definedName>
    <definedName name="domicilio">#REF!</definedName>
    <definedName name="email" localSheetId="0">#REF!</definedName>
    <definedName name="email" localSheetId="1">#REF!</definedName>
    <definedName name="email">#REF!</definedName>
    <definedName name="emailcliente" localSheetId="0">#REF!</definedName>
    <definedName name="emailcliente" localSheetId="1">#REF!</definedName>
    <definedName name="emailcliente">#REF!</definedName>
    <definedName name="emaildelaobra" localSheetId="0">#REF!</definedName>
    <definedName name="emaildelaobra" localSheetId="1">#REF!</definedName>
    <definedName name="emaildelaobra">#REF!</definedName>
    <definedName name="estado" localSheetId="0">#REF!</definedName>
    <definedName name="estado" localSheetId="1">#REF!</definedName>
    <definedName name="estado">#REF!</definedName>
    <definedName name="estadodelaobra" localSheetId="0">#REF!</definedName>
    <definedName name="estadodelaobra" localSheetId="1">#REF!</definedName>
    <definedName name="estadodelaobra">#REF!</definedName>
    <definedName name="fechaconvocatoria" localSheetId="0">#REF!</definedName>
    <definedName name="fechaconvocatoria" localSheetId="1">#REF!</definedName>
    <definedName name="fechaconvocatoria">#REF!</definedName>
    <definedName name="fechadeconcurso" localSheetId="0">#REF!</definedName>
    <definedName name="fechadeconcurso" localSheetId="1">#REF!</definedName>
    <definedName name="fechadeconcurso">#REF!</definedName>
    <definedName name="fechainicio" localSheetId="0">#REF!</definedName>
    <definedName name="fechainicio" localSheetId="1">#REF!</definedName>
    <definedName name="fechainicio">#REF!</definedName>
    <definedName name="fechaterminacion" localSheetId="0">#REF!</definedName>
    <definedName name="fechaterminacion" localSheetId="1">#REF!</definedName>
    <definedName name="fechaterminacion">#REF!</definedName>
    <definedName name="imss" localSheetId="0">#REF!</definedName>
    <definedName name="imss" localSheetId="1">#REF!</definedName>
    <definedName name="imss">#REF!</definedName>
    <definedName name="infonavit" localSheetId="0">#REF!</definedName>
    <definedName name="infonavit" localSheetId="1">#REF!</definedName>
    <definedName name="infonavit">#REF!</definedName>
    <definedName name="logoempresa" localSheetId="0">CAT!$G$7</definedName>
    <definedName name="mailcontacto" localSheetId="0">#REF!</definedName>
    <definedName name="mailcontacto" localSheetId="1">#REF!</definedName>
    <definedName name="mailcontacto">#REF!</definedName>
    <definedName name="mailvendedor" localSheetId="0">#REF!</definedName>
    <definedName name="mailvendedor" localSheetId="1">#REF!</definedName>
    <definedName name="mailvendedor">#REF!</definedName>
    <definedName name="nombrecliente" localSheetId="0">#REF!</definedName>
    <definedName name="nombrecliente" localSheetId="1">#REF!</definedName>
    <definedName name="nombrecliente">#REF!</definedName>
    <definedName name="nombredelaobra" localSheetId="0">#REF!</definedName>
    <definedName name="nombredelaobra" localSheetId="1">#REF!</definedName>
    <definedName name="nombredelaobra">#REF!</definedName>
    <definedName name="nombrevendedor" localSheetId="0">#REF!</definedName>
    <definedName name="nombrevendedor" localSheetId="1">#REF!</definedName>
    <definedName name="nombrevendedor">#REF!</definedName>
    <definedName name="numconvocatoria" localSheetId="0">#REF!</definedName>
    <definedName name="numconvocatoria" localSheetId="1">#REF!</definedName>
    <definedName name="numconvocatoria">#REF!</definedName>
    <definedName name="numerodeconcurso" localSheetId="0">#REF!</definedName>
    <definedName name="numerodeconcurso" localSheetId="1">#REF!</definedName>
    <definedName name="numerodeconcurso">#REF!</definedName>
    <definedName name="plazocalculado" localSheetId="0">#REF!</definedName>
    <definedName name="plazocalculado" localSheetId="1">#REF!</definedName>
    <definedName name="plazocalculado">#REF!</definedName>
    <definedName name="plazoreal" localSheetId="0">#REF!</definedName>
    <definedName name="plazoreal" localSheetId="1">#REF!</definedName>
    <definedName name="plazoreal">#REF!</definedName>
    <definedName name="porcentajeivapresupuesto" localSheetId="0">#REF!</definedName>
    <definedName name="porcentajeivapresupuesto" localSheetId="1">#REF!</definedName>
    <definedName name="porcentajeivapresupuesto">#REF!</definedName>
    <definedName name="primeramoneda" localSheetId="0">#REF!</definedName>
    <definedName name="primeramoneda" localSheetId="1">#REF!</definedName>
    <definedName name="primeramoneda">#REF!</definedName>
    <definedName name="razonsocial" localSheetId="0">#REF!</definedName>
    <definedName name="razonsocial" localSheetId="1">#REF!</definedName>
    <definedName name="razonsocial">#REF!</definedName>
    <definedName name="remateprimeramoneda" localSheetId="0">#REF!</definedName>
    <definedName name="remateprimeramoneda" localSheetId="1">#REF!</definedName>
    <definedName name="remateprimeramoneda">#REF!</definedName>
    <definedName name="rematesegundamoneda" localSheetId="0">#REF!</definedName>
    <definedName name="rematesegundamoneda" localSheetId="1">#REF!</definedName>
    <definedName name="rematesegundamoneda">#REF!</definedName>
    <definedName name="responsable" localSheetId="0">#REF!</definedName>
    <definedName name="responsable" localSheetId="1">#REF!</definedName>
    <definedName name="responsable">#REF!</definedName>
    <definedName name="responsabledelaobra" localSheetId="0">#REF!</definedName>
    <definedName name="responsabledelaobra" localSheetId="1">#REF!</definedName>
    <definedName name="responsabledelaobra">#REF!</definedName>
    <definedName name="rfc" localSheetId="0">#REF!</definedName>
    <definedName name="rfc" localSheetId="1">#REF!</definedName>
    <definedName name="rfc">#REF!</definedName>
    <definedName name="segundamoneda" localSheetId="0">#REF!</definedName>
    <definedName name="segundamoneda" localSheetId="1">#REF!</definedName>
    <definedName name="segundamoneda">#REF!</definedName>
    <definedName name="telefono" localSheetId="0">#REF!</definedName>
    <definedName name="telefono" localSheetId="1">#REF!</definedName>
    <definedName name="telefono">#REF!</definedName>
    <definedName name="telefonocliente" localSheetId="0">#REF!</definedName>
    <definedName name="telefonocliente" localSheetId="1">#REF!</definedName>
    <definedName name="telefonocliente">#REF!</definedName>
    <definedName name="telefonocontacto" localSheetId="0">#REF!</definedName>
    <definedName name="telefonocontacto" localSheetId="1">#REF!</definedName>
    <definedName name="telefonocontacto">#REF!</definedName>
    <definedName name="telefonodelaobra" localSheetId="0">#REF!</definedName>
    <definedName name="telefonodelaobra" localSheetId="1">#REF!</definedName>
    <definedName name="telefonodelaobra">#REF!</definedName>
    <definedName name="telefonovendedor" localSheetId="0">#REF!</definedName>
    <definedName name="telefonovendedor" localSheetId="1">#REF!</definedName>
    <definedName name="telefonovendedor">#REF!</definedName>
    <definedName name="tipodelicitacion" localSheetId="0">#REF!</definedName>
    <definedName name="tipodelicitacion" localSheetId="1">#REF!</definedName>
    <definedName name="tipodelicitacion">#REF!</definedName>
    <definedName name="_xlnm.Print_Titles" localSheetId="0">CAT!$1:$16</definedName>
    <definedName name="totalpresupuestoprimeramoneda" localSheetId="0">#REF!</definedName>
    <definedName name="totalpresupuestoprimeramoneda" localSheetId="1">#REF!</definedName>
    <definedName name="totalpresupuestoprimeramoneda">#REF!</definedName>
    <definedName name="totalpresupuestosegundamoneda" localSheetId="0">#REF!</definedName>
    <definedName name="totalpresupuestosegundamoneda" localSheetId="1">#REF!</definedName>
    <definedName name="totalpresupuestosegundamoneda">#REF!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8" i="4" l="1"/>
  <c r="G131" i="4" l="1"/>
  <c r="G132" i="4" s="1"/>
  <c r="G133" i="4" s="1"/>
</calcChain>
</file>

<file path=xl/sharedStrings.xml><?xml version="1.0" encoding="utf-8"?>
<sst xmlns="http://schemas.openxmlformats.org/spreadsheetml/2006/main" count="319" uniqueCount="217">
  <si>
    <t>GOBIERNO DEL ESTADO DE ZACATECAS</t>
  </si>
  <si>
    <t>Obra:</t>
  </si>
  <si>
    <t>Lugar:</t>
  </si>
  <si>
    <t>FRESNILLO, ZACATECAS.</t>
  </si>
  <si>
    <t>Código</t>
  </si>
  <si>
    <t>Concepto</t>
  </si>
  <si>
    <t>Unidad</t>
  </si>
  <si>
    <t>Cantidad</t>
  </si>
  <si>
    <t>P. Unitario</t>
  </si>
  <si>
    <t>Importe</t>
  </si>
  <si>
    <t>CONSTRUCCION DE CAPILLA</t>
  </si>
  <si>
    <t>PRELIMINARES</t>
  </si>
  <si>
    <t>01000175P</t>
  </si>
  <si>
    <t>LIMPIA, TRAZO Y NIVELACIÓN DE TERRENO (ÁREA A CONSTRUIR) INCLUYE: MATERIALES, MANO DE OBRA, HERRAMIENTA Y TODO LO NECESARIO PARA SU EJECUCIÓN.</t>
  </si>
  <si>
    <t>M2</t>
  </si>
  <si>
    <t>01000210P1</t>
  </si>
  <si>
    <t>M3</t>
  </si>
  <si>
    <t>TOTAL PRELIMINARES</t>
  </si>
  <si>
    <t>CIMENTACIÓN</t>
  </si>
  <si>
    <t>02000025</t>
  </si>
  <si>
    <t>PLANTILLA DE CIMENTACIÓN A BASE DE CONCRETO SIMPLE DE F'C= 100 KG/CM² DE 5 CENTIMETROS DE ESPESOR. INCLUYE: NIVELES, MATERIALES PUESTOS EN EL LUGAR DE EJECUCIÓN DE LOS TRABAJOS, DESPERDICIOS, COLOCACIÓN, VIBRADO, APISONADO, CURADO, MANO DE OBRA, HERRAMIENTA, EQUIPO, LIMPIEZA  Y TODO LO NECESARIO PARA SU EJECUCION.</t>
  </si>
  <si>
    <t>02000060</t>
  </si>
  <si>
    <t>CIMENTACION A BASE DE MAMPOSTERIA DE PIEDRA DE LA REGION ASENTADA CON MORTERO CEMENTO- ARENA 1:5, INCLUYE: MATERIALES, DESPERDICIOS, MANO DE OBRA, HERRAMIENTA Y TODO LO NECESARIO PARA SU EJECUCION.</t>
  </si>
  <si>
    <t>01000028</t>
  </si>
  <si>
    <t>SUMINISTRO, RELLENO Y COMPACTACIÓN DE MATERIAL INERTE DE BANCO (TEPETATE),CON MEDIOS MECANICOS, EN CAPAS DE 20 CMS DE ESPESOR, MEDIDO COMPACTADO. INCLUYE: EXTRACCIÓN, ACARREOS DENTRO Y FUERA DE LA OBRA, MANO DE OBRA, HERRAMIENTA,  LIMPIEZA Y TODO LO NECESARIO PARA SU EJECUCIÓN.</t>
  </si>
  <si>
    <t>CIM-01</t>
  </si>
  <si>
    <t>SUMINISTRO, HABILITADO Y ARMADO DE ACERO DE REFUERZO DE FY=4200 KG/CM2, EN CIMENTACION Y PISOS, UTILIZANDO VARILLA DEL #3 (3/8") DE DIAMETRO, INCLUYE: GANCHOS, TRASLAPES, DESPERDICIOS, MANO DE OBRA, HERRAMIENTA Y TODO LO NECESARIO PARA SU EJECUCION.</t>
  </si>
  <si>
    <t>KG</t>
  </si>
  <si>
    <t>CIM-02</t>
  </si>
  <si>
    <t>SUMINISTRO, HABILITADO Y ARMADO DE ACERO DE REFUERZO DE FY=4200 KG/CM2, EN CIMENTACION Y PISOS, UTILIZANDO VARILLA DEL #4 (1/2") DE DIAMETRO, INCLUYE: GANCHOS, TRASLAPES, DESPERDICIOS, MANO DE OBRA, HERRAMIENTA Y TODO LO NECESARIO PARA SU EJECUCION.</t>
  </si>
  <si>
    <t>CIM-03</t>
  </si>
  <si>
    <t>SUMINISTRO, HABILITADO Y ARMADO DE ACERO DE REFUERZO DE FY=4200 KG/CM2, EN CIMENTACION Y PISOS, UTILIZANDO VARILLA DEL #5 (5/8") DE DIAMETRO, INCLUYE: GANCHOS, TRASLAPES, DESPERDICIOS, MANO DE OBRA, HERRAMIENTA Y TODO LO NECESARIO PARA SU EJECUCION.</t>
  </si>
  <si>
    <t>CIM-04</t>
  </si>
  <si>
    <t>SUMINISTRO, HABILITADO Y ARMADO DE ACERO DE REFUERZO DE FY=4200 KG/CM2, EN CIMENTACION Y PISOS, UTILIZANDO VARILLA DEL #6 (3/4") DE DIAMETRO, INCLUYE: GANCHOS, TRASLAPES, DESPERDICIOS, MANO DE OBRA, HERRAMIENTA Y TODO LO NECESARIO PARA SU EJECUCION.</t>
  </si>
  <si>
    <t>CIM-05</t>
  </si>
  <si>
    <t>CIMBRA COMUN EN  ZAPATAS (AREA DE CONTACTO) A BASE DE MADERA DE PINO DE TERCERA CLASE, INCLUYE: HABILITADO, CIMBRADO, DESCIMBRADO, TRATAMIENTO DE MADERA, MATERIALES PUESTOS EN OBRA, DESPERDICIOS, MANO DE OBRA, HERRAMIENTA, LIMPIEZA, Y TODO LO NECESARIO PARA SU EJECUCION.</t>
  </si>
  <si>
    <t>CIM-06</t>
  </si>
  <si>
    <t>CIMBRA COMUN EN  DADOS (AREA DE CONTACTO)  A BASE DE MADERA DE PINO DE TERCERA CLASE, INCLUYE:  HABILITADO, CIMBRADO, DESCIMBRADO, TRATAMIENTO DE MADERA,  MATERIALES PUESTOS EN OBRA, DESPERDICIOS, MANO DE OBRA, HERRAMIENTA Y LIMPIEZA.</t>
  </si>
  <si>
    <t>CIM-07</t>
  </si>
  <si>
    <t>CONCRETO HECHO EN OBRA PARA CIMENTACION DE F'C= 250 KG/CM², TAMAÑO MAXIMO DE AGREGADOS 3/4", REVENIMIENTO HASTA 10 +/- 2.5 CENTÍMETROS, INCLUYE: SUMINISTRO, ACARREOS, COLOCACION, VIBRADO, APISONADO, CURADO, MANO DE OBRA, HERRAMIENTA, EQUIPO Y LIMPIEZA.</t>
  </si>
  <si>
    <t>CIM-08</t>
  </si>
  <si>
    <t>ANCLAJE DE CASTILLO C-1 A MAMPOSTERIA  DE CONCRETO DE F'C=150KG/CM2 ARMADO CON 4 VARILLAS DEL # 3 (3/8") Y ESTRIBOS DEL #2 (1/4") A CADA 15 CENTIMETROS EN SECCION DE 0.15 X 0.15 X 0.50 METROS DE ALTURA, INCLUYE: MATERIALES PUESTOS EN OBRA, MANO DE OBRA, HERRAMIENTA Y TODO LO NECESARIO PARA SU EJECUCION.</t>
  </si>
  <si>
    <t>PZA</t>
  </si>
  <si>
    <t>02080004P</t>
  </si>
  <si>
    <t>ANCLAJE DE CASTILLO C-2 A MAMPOSTERIA A BASE DE CONCRETO DE F'C=150KG/CM2 ARMADO CON 6 VARILLAS DEL # 3 (3/8") Y ESTRIBOS DEL #2 (1/4") A CADA 15 CENTIMETROS EN SECCION DE 0.15 X 0.40 X 0.50 METROS DE ALTURA, INCLUYE: MATERIALES PUESTOS EN OBRA, MANO DE OBRA, HERRAMIENTA Y TODO LO NECESARIO PARA SU EJECUCION.</t>
  </si>
  <si>
    <t>CIM-09</t>
  </si>
  <si>
    <t>ANCLAJE DE CASTILLO TIPO A MAMPOSTERIA A BASE DE CONCRETO DE F'C=150KG/CM2 ARMADO CON 8 VARILLAS DEL # 3 (3/8") Y ESTRIBOS DEL #2 (1/4") A CADA 15 CENTIMETROS EN SECCION DE 0.40X 0.40 X 0.50 METROS DE ALTURA, INCLUYE: MATERIALES PUESTOS EN OBRA, MANO DE OBRA, HERRAMIENTA Y TODO LO NECESARIO PARA SU EJECUCION.</t>
  </si>
  <si>
    <t>TOTAL CIMENTACIÓN</t>
  </si>
  <si>
    <t>ESTRUCTURA</t>
  </si>
  <si>
    <t>EST-01</t>
  </si>
  <si>
    <t xml:space="preserve">CADENA TIPO DE DESPLANTE E INTERMEDIA  A BASE DE CONCRETO DE F'C=150 KG/CM2 ARMADO CON 6 VARILLAS 3/8" Y ESTRIBOS DEL #2 @ 15 CM EN SECCION 0.40X0.20 M. INCLUYE: MATERIALES, CIMBRADO, DESCIMBRADO, DESPERDICIOS, ELEVACIONES, VIBRADO, COLOCACIÓN, MANO DE OBRA, HERRAMIENTA Y TODO LO NECESARIO PARA SU EJECUCIÓN. ACABADO COMÚN </t>
  </si>
  <si>
    <t>ML</t>
  </si>
  <si>
    <t>03070200</t>
  </si>
  <si>
    <t xml:space="preserve">CADENA TIPO DE CERRAMIENTO A BASE DE CONCRETO DE F'C=150 KG/CM2 ARMADO CON 6 VARILLAS 3/8" Y ESTRIBOS DEL #2 @ 15 CM, EN SECCION 0.40X0.25 M. INCLUYE: MATERIALES, CIMBRADO, DESCIMBRADO, DESPERDICIOS, ELEVACIONES, VIBRADO, COLOCACIÓN, MANO DE OBRA, HERRAMIENTA Y TODO LO NECESARIO PARA SU EJECUCIÓN. ACABADO COMÚN </t>
  </si>
  <si>
    <t>EST-02</t>
  </si>
  <si>
    <t xml:space="preserve">CADENA CD-1 DE CERRAMIENTO A BASE DE CONCRETO DE F'C=150 KG/CM2 ARMADO CON 4 VARILLAS 3/8" Y ESTRIBOS DEL #2 @ 15 CM, EN SECCION 0.20X0.15 M. INCLUYE: MATERIALES, CIMBRADO, DESCIMBRADO, DESPERDICIOS, ELEVACIONES, VIBRADO, COLOCACIÓN, MANO DE OBRA, HERRAMIENTA Y TODO LO NECESARIO PARA SU EJECUCIÓN. ACABADO COMÚN </t>
  </si>
  <si>
    <t>EST-03</t>
  </si>
  <si>
    <t>CASTILLO TIPO DE 40 X 40 CMS DE SECCION, ARMADO CON 8 VARILLAS DEL #3 Y ESTRIBOS DEL #2 A CADA 15 CMS. CON CONCRETO F'C= 150 KG/CM2,  INCLUYE: CIMBRA, CONCRETO, ACERO, MANO DE OBRA, HERRAMIENTA Y TODO LO NECESARIO PARA SU EJECUCIÓN.</t>
  </si>
  <si>
    <t>EST-04</t>
  </si>
  <si>
    <t>CASTILLO C-1 DE 15 X 15 CMS DE SECCION, ARMADO CON 4 VARILLAS DEL #3 Y ESTRIBOS DEL #2 A CADA 15 CMS. CON CONCRETO F'C= 150 KG/CM2,  INCLUYE: CIMBRA, CONCRETO, ACERO, MANO DE OBRA, HERRAMIENTA Y TODO LO NECESARIO PARA SU EJECUCIÓN.</t>
  </si>
  <si>
    <t>03070042</t>
  </si>
  <si>
    <t>CASTILLO C-2 DE 15 X 40 CMS DE SECCION, ARMADO CON 6 VARILLAS DEL #3 Y ESTRIBOS DEL #2 A CADA 15 CMS. CON CONCRETO F'C= 150 KG/CM2,  INCLUYE: CIMBRA, CONCRETO, ACERO, MANO DE OBRA, HERRAMIENTA Y TODO LO NECESARIO PARA SU EJECUCIÓN.</t>
  </si>
  <si>
    <t>EST-05</t>
  </si>
  <si>
    <t>DENTELLON DE 15 X 35 CMS DE SECCION, ARMADO CON 4 VARILLAS DEL #3 Y ESTRIBOS DEL #2 A CADA 15 CMS. CON CONCRETO F'C= 150 KG/CM2,  INCLUYE: CIMBRA, CONCRETO, ACERO, MANO DE OBRA, HERRAMIENTA Y TODO LO NECESARIO PARA SU EJECUCIÓN.</t>
  </si>
  <si>
    <t>EST-06</t>
  </si>
  <si>
    <t>SUMINISTRO, HABILITADO Y ARMADO DE ACERO DE REFUERZO FY=4200 KG/CM2 PARA MUROS, COLUMNAS, CADENAS Y CASTILLOS, UTILIZANDO VARILLA DEL #3  (3/8") DE DIAMETRO, INCLUYE: GANCHOS, TRASLAPES, MATERIALES, DESPERDICIOS, MANO DE OBRA, HERRAMIENTA, EQUIPO Y TODO LO NECESARIO PARA SU EJECUCION.</t>
  </si>
  <si>
    <t>EST-07</t>
  </si>
  <si>
    <t>SUMINISTRO, HABILITADO Y ARMADO DE ACERO DE REFUERZO FY=4200 KG/CM2 PARA MUROS, COLUMNAS, CADENAS Y CASTILLOS, UTILIZANDO VARILLA DEL #5  (5/8") DE DIAMETRO, INCLUYE: GANCHOS, TRASLAPES, MATERIALES, DESPERDICIOS, MANO DE OBRA, HERRAMIENTA, EQUIPO Y TODO LO NECESARIO PARA SU EJECUCION.</t>
  </si>
  <si>
    <t>EST-08</t>
  </si>
  <si>
    <t>SUMINISTRO, HABILITADO Y ARMADO DE ACERO DE REFUERZO FY=4200 KG/CM2 PARA MUROS, COLUMNAS, CADENAS Y CASTILLOS, UTILIZANDO VARILLA DEL #6 (3/4") DE DIAMETRO, INCLUYE: GANCHOS, TRASLAPES, MATERIALES, DESPERDICIOS, MANO DE OBRA, HERRAMIENTA, EQUIPO Y TODO LO NECESARIO PARA SU EJECUCION.</t>
  </si>
  <si>
    <t>EST-09</t>
  </si>
  <si>
    <t>SUMINISTRO, HABILITADO Y ARMADO DE ACERO DE REFUERZO DE FY=2530 KG/CM2 EN CIMENTACION Y PISOS, UTILIZANDO VARILLA DEL #2 (1/4") DE DIAMETRO, INCLUYE: GANCHOS, TRASLAPES, DESPERDICIOS, MANO DE OBRA, HERRAMIENTA Y TODO LO NECESARIO PARA SU EJECUCION.</t>
  </si>
  <si>
    <t>EST-10</t>
  </si>
  <si>
    <t>SUMINISTRO, HABILITADO Y ARMADO DE ACERO DE REFUERZO FY=4200 KG/CM2 PARA TRABES, LOSAS MACIZAS, LOSAS RETICULARES Y RAMPAS DE ESCALERA UTILIZANDO VARILLA DEL #3 (3/8") DE DIAMETRO, INCLUYE: GANCHOS, SILLETAS, TRASLAPES, MATERIALES, DESPERDICIOS, MANO DE OBRA, HERRAMIENTA, EQUIPO Y TODO LO NECESARIO PARA SU EJECUCION.</t>
  </si>
  <si>
    <t>EST-12</t>
  </si>
  <si>
    <t>SUMINISTRO, HABILITADO Y ARMADO DE ACERO DE REFUERZO FY=4200 KG/CM2 PARA TRABES LOSAS MACIZAS, LOSAS RETICULARES Y RAMPAS DE ESCALERA UTILIZANDO VARILLA DEL No. 6 (3/4") DE DIAMETRO  INCLUYE:GANCHOS,SILLETAS, TRASLAPES, MATERIALES, DESPERDICIOS, MANO DE OBRA, HERRAMIENTA,  EQUIPO Y TODO LO NECESARIO PARA SU EJECUCION.</t>
  </si>
  <si>
    <t>EST-13</t>
  </si>
  <si>
    <t>CONCRETO PREMEZCLADO RESISTENCIA DE F'C= 250 KG/CM2  PARA ESTRUCTURA, CON TAMAÑO MAXIMO DEL AGREGADO DE 3/4" BOMBEADO . INCLUYE: MATERIALES, DESPERDICIOS, ELEVACION, MANO DE OBRA, HERRAMIENTA, EQUIPO, VIBRADO,  CURADO Y TODO LO NECESARIO PARA SU EJECUCION.</t>
  </si>
  <si>
    <t>EST-14</t>
  </si>
  <si>
    <t>EST-15</t>
  </si>
  <si>
    <t>CIMBRA A BASE DE MADERA DE PINO DE TERCERA, INC. TRATAMIETO DE MADERA, HABILITADO, CIMBRADO, MATERIALES, DESPERDICIOS, MANO DE OBRA,  HERRAMIENTA Y TODO LO NECESARIO PARA SU EJECUCION.     
A.) PARA TRABES, RAMPAS Y LOSAS, ACABADO COMUN.</t>
  </si>
  <si>
    <t>TOTAL ESTRUCTURA</t>
  </si>
  <si>
    <t>ALBAÑILERÍA</t>
  </si>
  <si>
    <t>05000081P</t>
  </si>
  <si>
    <t>MURO DE 40 CMS., DE ESPESOR A BASE DE BLOCK HUECO PESADO DE SECCIÓN 15X20X40 CMS. ACABADO COMÚN, ASENTADO CON MORTERO CEMENTO-ARENA PROPORCIÓN 1:5, JUNTAS DE 1.50 CMS. INCLUYE:  RECORTES, PLOMEO, MATERIALES, DESPERDICIOS, ANDAMIAJES, ACARREO, MANO DE OBRA, HERRAMIENTA Y TODO LO NECESARIO PARA SU EJECUCIÓN.</t>
  </si>
  <si>
    <t>05000080P</t>
  </si>
  <si>
    <t>MURO A BASE DE BLOCK HUECO PESADO DE 15 CMS. DE ESPESOR, ACABADO COMÚN, ASENTADO CON MORTERO CEMENTO-ARENA PROPORCIÓN 1:5, JUNTAS DE 1.50 CMS. INCLUYE:  PLOMEO, MATERIALES, DESPERDICIOS, ANDAMIAJES, ACARREO, MANO DE OBRA, HERRAMIENTA Y TODO LO NECESARIO PARA SU EJECUCIÓN.</t>
  </si>
  <si>
    <t>ALB-01</t>
  </si>
  <si>
    <t>CONSTRUCCIÓN DE NICHO EN MURO DE 40 CM CON ZAPATA ARMADA DE 1.35X0.80,  CASTILLOS DE 20X20 CM Y MURO BAJO DE BLOCK DE 20X20X40  INCLUYE: HERRAMIENTA, MATERIAL, MANO DE OBRA Y TODO LO NECESARIO PARA SU CORRECTA EJECUCIÓN.</t>
  </si>
  <si>
    <t>ALB-02</t>
  </si>
  <si>
    <t>FIRME DE CONCRETO F'C=150 KG/CM2 DE 10 CM DE ESPESOR, CON REVENIMIENTO DE 12CM Y AGREGADO MAXIMO DE 1 1/2",  ELABORADO CON MEDIOS MECANICOS (MAQUINA REVOLVEDORA), INCLUYE: PREPARACION DE LA SUPERFICIE, HUMEDECIDO DEL AREA DE DESPLANTE, NIVELACION, MUESTRAS DE FIRME PARA MARCAR NIVELES, REGLEADO PARA DEJAR  NIVELADO EL FIRME, CIMBRA DONDE SE REQUIERA, MANO DE OBRA, HERRAMIENTA, MATERIALES Y TODO LO NECESARIO PARA SU CORRECTA EJECUCION.</t>
  </si>
  <si>
    <t>ALB-03</t>
  </si>
  <si>
    <t>ALB-04</t>
  </si>
  <si>
    <t>ALB-05</t>
  </si>
  <si>
    <t>ELABORACION DE ALTAR DE DIMENSIONES 1.95X0.75X1.07 M TERMINADO REPELLADO PARA RECIBIR CHAPA DE CANTERA, A BASE DE MURO DE TABIQUE ROJO RECOCIDO Y LOSA DE CONCRETO F'C=150KG/CM2.    INCLUYE: CIMBRA, CONCRETO, ACERO, MANO DE OBRA, HERRAMIENTA Y TODO LO NECESARIO PARA SU CORRECTA EJECUCIÓN</t>
  </si>
  <si>
    <t>TOTAL ALBAÑILERÍA</t>
  </si>
  <si>
    <t>ACABADOS</t>
  </si>
  <si>
    <t>ACB-00</t>
  </si>
  <si>
    <t>APLANADO FINO EN MUROS Y PLAFÓN A BASE DE YESO DE 1.5 CM  DE ESPESOR. INCLUYE: PERFILACION, EMBOQUILLADO, REMATES, ANDAMIAJES, DESPERDICIOS, MANO DE OBRA,  HERRAMIENTA Y TODO LO NECESARIO PARA SU EJECUCION.</t>
  </si>
  <si>
    <t>06033336</t>
  </si>
  <si>
    <t>APLANADO EN MUROS A BASE DE MORTERO CEMENTO-ARENA 1:5 DE 2.0 CM. DE ESPESOR, ACABADO FLOTEADO FINO INCLUYE: PERFILACION, EMBOQUILLADO, REMATES CON VOLTEADOR, ANDAMIAJES, DESPERDICIOS, MANO DE OBRA,  HERRAMIENTA Y TODO LO NECESARIO PARA SU EJECUCION.</t>
  </si>
  <si>
    <t>06000300</t>
  </si>
  <si>
    <t>PINTURA VINILICA DE MARCA Y LINEA INDICADA EN PROYECTO, EN MUROS SOBRE APLANADOS CON ACABADO FINO, INCLUYE: APLICACION A DOS MANOS, SELLADOR VINILICO, LIMPIEZA Y PREPARACION DE LA SUPERFICIE, MATERIAL, MANO DE OBRA, ANDAMIAJES Y TODO LO NECESARIO PARA SU EJECUCION.</t>
  </si>
  <si>
    <t>060003001</t>
  </si>
  <si>
    <t>PINTURA VINILICA DE MARCA Y LINEA INDICADA EN  PROYECTO, EN PLAFONES SOBRE APLANADOS CON ACABADO FINO, INCLUYE: APLICACION A DOS MANOS, SELLADOR VINILICO , REBABEAR ,LIMPIEZA Y PREPARACION DE LA SUPERFICIE, MATERIAL, MANO DE OBRA, ANDAMIAJES Y TODO LO NECESARIO PARA SU EJECUCION.</t>
  </si>
  <si>
    <t>ACB-01</t>
  </si>
  <si>
    <t>ACB-02</t>
  </si>
  <si>
    <t>TOTAL ACABADOS</t>
  </si>
  <si>
    <t>TRABAJOS DE CANTERA</t>
  </si>
  <si>
    <t>CAN-0001</t>
  </si>
  <si>
    <t>CAN-0002</t>
  </si>
  <si>
    <t>CAN-0003</t>
  </si>
  <si>
    <t>CAN-0004</t>
  </si>
  <si>
    <t>CAN-0005</t>
  </si>
  <si>
    <t>CAN-0006</t>
  </si>
  <si>
    <t>CAN-0007</t>
  </si>
  <si>
    <t>CAN-0008</t>
  </si>
  <si>
    <t>CAN-0009</t>
  </si>
  <si>
    <t>CAN-0010</t>
  </si>
  <si>
    <t>CAN-0011</t>
  </si>
  <si>
    <t>CAN-0012</t>
  </si>
  <si>
    <t>TOTAL TRABAJOS DE CANTERA</t>
  </si>
  <si>
    <t xml:space="preserve">HERRERÍA </t>
  </si>
  <si>
    <t>HERR-01</t>
  </si>
  <si>
    <t>FABRICACIÓN DE  CRUZ DE HERRERIA  DE 1.00 Y 0.50 M  A BASE DE HIERRO FORJADO  CON DISEÑO ORNAMENTAL ARTESANAL, DISEÑO SEGUN PLANOS. INCLUYE: MATERIAL, MANO DE OBRA, COLOCACIÓN, PINTURA, HERRAMIENTA Y TODO LO NECESARIO PARA SU CORRECTA EJECUCIÓN.</t>
  </si>
  <si>
    <t xml:space="preserve">TOTAL HERRERÍA </t>
  </si>
  <si>
    <t xml:space="preserve">INSTALACIONES </t>
  </si>
  <si>
    <t>INST-01</t>
  </si>
  <si>
    <t xml:space="preserve">BAJADA DE AGUA PLUVIAL  A BASE DE TUBO DE PVC DE 4" INCLUYE MANO DE OBRA CONEXIONES, Y LO NECESARIO PARA SU EJECUCION </t>
  </si>
  <si>
    <t>INST-02</t>
  </si>
  <si>
    <t xml:space="preserve">TOTAL INSTALACIONES </t>
  </si>
  <si>
    <t>TOTAL CAPILLA</t>
  </si>
  <si>
    <t>VIALIDADES</t>
  </si>
  <si>
    <t>PISOS</t>
  </si>
  <si>
    <t>PP001</t>
  </si>
  <si>
    <t>PP002</t>
  </si>
  <si>
    <t>PP003</t>
  </si>
  <si>
    <t>PP004</t>
  </si>
  <si>
    <t>TOTAL PISOS</t>
  </si>
  <si>
    <t>TOTAL VIALIDADES</t>
  </si>
  <si>
    <t xml:space="preserve">TOTAL </t>
  </si>
  <si>
    <t>TOTAL DEL PRESUPUESTO MOSTRADO SIN IVA:</t>
  </si>
  <si>
    <t>IVA 16.00%</t>
  </si>
  <si>
    <t>TOTAL DEL PRESUPUESTO MOSTRADO:</t>
  </si>
  <si>
    <t>EXCAVACION DE TERRENO INVESTIGADO EN OBRA CON MEDIOS MECÁNICOS DE 0.00 A 1.00 M DE PROFUNDIDAD, INCLUYE: AFINE DE FONDO Y TALUDES, MANO DE OBRA, HERRAMIENTA, ESQUIPO Y TODO LO NECESARIO PARA SU CORRECTA EJECUCIÓN.</t>
  </si>
  <si>
    <t>PRE-01</t>
  </si>
  <si>
    <t xml:space="preserve"> RETIRO DE MATERIAL PRODUCTO DE LA EXCAVACIÓN
FUERA DE LA OBRA HASTA 10 KM. INCLUYE: HERRAMIENTA, MANO DE OBRA, ACOPIO, Y TODO LO NECESARIO PARA SU CORRECTA EJECUCIÓN.</t>
  </si>
  <si>
    <t>EST-11</t>
  </si>
  <si>
    <t>CIMBRA A BASE DE MADERA DE PINO DE TERCERA, INC. TRATAMIENTO DE MADERA, HABILITADO, CIMBRADO, MATERIALES, DESPERDICIOS, MANO, DE OBRA,  HERRAMIENTA Y TODO LO NECESARIO PARA SU EJECUCION.  
C.) PARA COLUMNAS Y MUROS, ACABADO COMUN</t>
  </si>
  <si>
    <t>RELLENO FLUIDO F'C= 100 KG/CM2 ALIGERADO PARA DAR PENDIENTE A LOSA DE AZOTEA INCLUYE: HERRAMIENTA, MANO DE OBRA, MATERIAL Y TODO LO NECESARIO PARA SU CORRECTA EJECUCIÓN.</t>
  </si>
  <si>
    <t>SUMINISTRO Y COLOCACION DE PISO DE PORFIDO ROJO GRANATE DE 20X20 CM CORTE A DISCO, TERMINADO A HUESO, ASENTADO CON ADHESIVO PARA LOSETA INCLUYE: TRAZO, NIVELES, MATERIALES, MANO DE OBRA, HERRAMIENTA, CORTES, DESPERDICIOS, ACARREOS, LIMPIEZA Y TODO LO NECESARIO PARA SU CORRECTA EJECUCION</t>
  </si>
  <si>
    <t>CAN-0013</t>
  </si>
  <si>
    <t>TOTAL PANTEON DE PLATEROS 2DA ETAPA</t>
  </si>
  <si>
    <t>TOTAL OBRA EXTERIOR</t>
  </si>
  <si>
    <t>OBRA EXTERIOR</t>
  </si>
  <si>
    <t>INSTALACIONES</t>
  </si>
  <si>
    <t>HERRERÍA</t>
  </si>
  <si>
    <t>CAPILLA</t>
  </si>
  <si>
    <t>PANTEON DE PLATEROS 2DA ETAPA</t>
  </si>
  <si>
    <t>CÚPULA</t>
  </si>
  <si>
    <t>TOTAL TRABAJOS DE CÚPULA</t>
  </si>
  <si>
    <t>CAN-0014</t>
  </si>
  <si>
    <t>CAN-0015</t>
  </si>
  <si>
    <t>CAN-0016</t>
  </si>
  <si>
    <t>CAN-0017</t>
  </si>
  <si>
    <t>CAN-0018</t>
  </si>
  <si>
    <t>CAN-0019</t>
  </si>
  <si>
    <t>CAN-0020</t>
  </si>
  <si>
    <t>CUP-01</t>
  </si>
  <si>
    <t>VITRAL</t>
  </si>
  <si>
    <t>TOTAL VITRAL</t>
  </si>
  <si>
    <t>VIT-01</t>
  </si>
  <si>
    <t>SUMINISTRO Y COLOCACIÓN DE VITRAL DE 3 M DE DIAMETRO EN EL ÁREA DE CÚPULA, PINTADO CON ESMALTES SEGÚN DISEÑO DE PROYECTO. INCLUYE: HERRAMIENTAS, MATERIAL, INSTALACIÓN, MANO DE OBRA ESPECIALIZADA,  ANDAMIAJES Y TODO LO NECESARIO PARA SU CORRECTA EJECUCIÓN.</t>
  </si>
  <si>
    <t>CANTERA</t>
  </si>
  <si>
    <t>RETIRO DE MATERIAL PRODUCTO DE LA EXCAVACIÓN
FUERA DE LA OBRA HASTA 10 KM. INCLUYE: HERRAMIENTA, MANO DE OBRA, ACOPIO, Y TODO LO NECESARIO PARA SU CORRECTA EJECUCIÓN.</t>
  </si>
  <si>
    <r>
      <t xml:space="preserve">ELABORACION DE BANCA DE </t>
    </r>
    <r>
      <rPr>
        <b/>
        <sz val="8"/>
        <rFont val="Arial"/>
        <family val="2"/>
      </rPr>
      <t xml:space="preserve">2.00X0.60 M </t>
    </r>
    <r>
      <rPr>
        <sz val="8"/>
        <rFont val="Arial"/>
        <family val="2"/>
      </rPr>
      <t>DE MURO DE BLOCK Y/O TABIQUE, TERMINADO REPELLADO PARA RECIBIR CHAPA DE CANTERA.  INCLUYE: CIMBRA, CONCRETO, ACERO, MANO DE OBRA, HERRAMIENTA Y TODO LO NECESARIO PARA SU CORRECTA EJECUCIÓN</t>
    </r>
  </si>
  <si>
    <t>EXCAVACION DE TERRENO INVESTIGADO EN OBRA CON MEDIOS MECÁNICOS DE 0.00 A 1.00 M DE PROFUNDIDAD, INCLUYE: AFINE DE FONDO Y TALUDES, MANO DE OBRA, HERRAMIENTA, EQUIPO Y TODO LO NECESARIO PARA SU CORRECTA EJECUCIÓN.</t>
  </si>
  <si>
    <t>ELABORACION DE  GUARNICION TRAPEZOIDAL A BASE DE CONCRETO F'C=150 KG/CM2, REFORZADO CON UNA VARILLA LONGITUDINAL DE 3/8 Y UNA VARILLA TRANSVERSAL DE 3/8 A CADA 1.00 M, DE SECCION DE 25 A 10 CM Y 55 CM DE ALTURA. INCLUYE: LIMPIEZA, TRAZO, NIVELES, MATERIALES, MANO DE OBRA, HERRAMIENTA, CORTES, DESPERDICIOS  Y TODO LO NECESARIO PARA SU CORRECTA EJECUCION</t>
  </si>
  <si>
    <t>SUMINISTRO Y COLOCACION DE FRANJA DE 40 CM DE PISO DE PORFIDO DE 20X20X6 CM, TERMINADO A HUESO, ASENTADO CON CEMENTO ARENA 1:4 DE 4 CM DE ESPESOR, TERMINADO EMBOLQUILLADO CON PASTA DE CEMENTO ARENA CERNIDA A RAS DE PIEDRA (NO ABULTADA LA BOQUILLA) INCLUYE:PREVIA LIMPIEZA DE SUPERFICIE, TRAZO, NIVELES, MATERIALES, MANO DE OBRA, HERRAMIENTA, CORTES, DESPERDICIOS, ACARREOS  Y TODO LO NECESARIO PARA SU CORRECTA EJECUCION</t>
  </si>
  <si>
    <t>SUMINISTRO Y COLOCACION DE FRANJA DE 40 CM DE ANCHO A BASE DE ADOQUIN 40 X 40 x 12 CMS. DE ESPESOR, LIBRE DE RELICES (PIEDRA SANA), ASENTADO CON MORTERO CEMENTO-ARENA 1:4 DE 10 CMS. ESPESOR, TERMINADO EMBOQUILLADO CON PASTA DE CEMENTO-ARENA CERNIDA 1:3 A RAS DE PIEDRA (NO ABULTADA LA BOQUILLA) INCLUYE: PREVIA LIMPIEZA DE SUPERFICIE, TRAZO, NIVELES, MATERIALES, MANO DE OBRA, HERRAMIENTA, CORTES, DESPERDICIOS, ACARREOS  Y TODO LO NECESARIO PARA SU CORRECTA EJECUCION</t>
  </si>
  <si>
    <t>SUMINISTRO Y COLOCACIÓN DE COLADERA PARA AZOTEA 444-X MARCA HELVEX O SIMILIAR EN ESPECIFICACIONES TECNICAS, INCLUYE: MATERIAL, MANO DE OBRA, HERRAMIENTA Y TODO LO NECESARIO PARA SU EJECUCION</t>
  </si>
  <si>
    <t>ELEMENTO DE FIGURA RELIGIOSA LABRADA EN CANTERA GRIS DEL BANCO DE VILLANUEVA POSTRADA SOBRE BASE DEL MISMO MATERIAL, ASENTADA SOBRE NICHO CON MORTERO CEMARENA 1:4 Y POLVO DE CANTERA, INCLUYE: LABRADO, ACARREOS, ELEVACIONES, MATERIALES, MANIOBRAS, MANO DE OBRA, Y TODO LO NECESARIO PARA SU CORRECTA EJECUCIÓN.</t>
  </si>
  <si>
    <t>SUMINISTRO Y COLOCACIÓN DE LOGOTIPO DE GOBIERNO DEL ESTADO  A BASE DE CANTERA DE ACUERDO A ESPECIFICACIONES DE PROYECTO, ASENTADA CON MORTERO CEMENTO-ARENA 1:3, TERMINADO EMBOQUILLADO CON LECHADA DE CEMENTO BLANCO Y POLVO DE CANTERA, CON MEDIDAS DE 80 X 0.52 INCLUYE MATERIAL, LABRADO, ACARREOS, HERRAMIENTA, EQUIPO, MANO DE OBRA Y TODO LO NECESARIO PARA SU CORRECTA EJECUCIÓN.</t>
  </si>
  <si>
    <t>BASE PARA CRUZ SENCILLA 75X75X25 CM, A BASE DE CANTERA DE ACUERDO A ESPECIFICACIONES DE PROYECTO, ASENTADA CON MORTERO CEMENTO-ARENA 1:3, TERMINADO EMBOQUILLADO CON LECHADA DE CEMENTO BLANCO Y POLVO DE CANTERA, INCLUYE: MATERIALES, MANO DE OBRA, LABRADO, ELEVACIONES,  ANDAMIAJES, ACARREOS, HERRAMIENTA  Y TODO LO NECESARIO PARA SU EJECUCIÓN.</t>
  </si>
  <si>
    <t>SUMINISTRO Y COLOCACION DE CASETON DE POLIESTIRENO PARA LOSAS NERVADAS, INC: MANIOBRAS, ELEVACION,MATERIAL, DESPERDICIOS, MANO DE OBRA, HERRAMIENTA Y TODO LO NECESARIO PARA SU EJECUCION. B).-EN SECCION DE 40 X 40 X 20 CMS.</t>
  </si>
  <si>
    <t>IMPERMEABILIZACIÓN EN LOSA DE AZOTEA A BASE DE IMPERMEABILIZANTE ACRILICO A 5 AÑOS.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</si>
  <si>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SUMINISTRO Y COLOCACIÓN DE CUPULA DE 3.00 M DE DIAMETRO X 3.57 M DE ALTURA, A BASE DE TABIQUE ROJO RECOCIDO 7X14X28, ASENTADO CON MORTERO CEMENTO-ARENA 1:3 Y REMATE DE CADENA DE 15X20 CM, ANCLAJE, CUPULA DE PANEL W Y CUPULIN.MARCO DE VENTANAS, CORNISA Y LINTERNILLA DE CANTERA, DE ACUERDO A ESPECIFICACIONES DE PROYECTO,  MUROS ACABADO APLANADO PARA RECIBIR TALABERA, INCLUYE: HERRAMIENTA, MATERIAL, MANO DE OBRA. Y TODO LO NECESARIO PARA SU CORRECTA EJECUCIÓN.</t>
  </si>
  <si>
    <t>SUMINISTRO Y COLOCACION DE PISO DE CANTERA GRIS ESPECIFICACIONES EN PROYECTO, DE 40X40 CM, TERMINADO A HUESO, ASENTADA CON MORTERO CEMENTO-ARENA 1:3, TERMINADO EMBOQUILLADO CON LECHADA DE CEMENTO BLANCO Y POLVO DE CANTERA INCLUYE: MANO DE OBRA ESPECIALIZADA, MATERIALES, HERRAMIENTA, PLANTILLA, LABRADO, ELEVACIONES, INSTALACIÓN Y TODO LO NECESARIO PARA SU CORRECTA EJECUCIÓN.</t>
  </si>
  <si>
    <t>CLARABOLL DE SIMBOLO ORNAMENTADO EN BAJO RELIEVE DE SECCION 1.00X1.00 M, A BASE DE CANTERA DE ACUERDO A ESPECIFICACIONES DE PROYECTO, ASENTADA CON MORTERO CEMENTO-ARENA 1:3, TERMINADO EMBOQUILLADO CON LECHADA DE CEMENTO BLANCO Y POLVO DE CANTERA INCLUYE: MANO DE OBRA ESPECIALIZADA, MATERIALES, ANDAMIAJE, INSTALACIÓN, PLANTILLA, LABRADO Y TODO LO NECESARIO PARA SU EJECUCIÓN.</t>
  </si>
  <si>
    <t xml:space="preserve">PISO A BASE DE CONCRETO ARMADO CON MALLA ELECTROSOLDADA 6X6-10/10, F´C=250 KG/CM2, DE 10 CMS DE ESPESOR, TERMINADO LAVADO, INCLUYE: JUNTAS DE DILATACION, PULIDO PERIMETRALMENTE CON DOBLADOR, TRAZO, NIVELES, MATERIALES, MANO DE OBRA, HERRAMIENTA Y TODO LO NECESARIO PARA SU CORRECTA EJECUCION..
</t>
  </si>
  <si>
    <t>PILASTRA SENCILLA DE 0.75 X 0.40 X1.70  M CON SILLAR DE 5 CM DE GROSOR. A BASE DE CANTERA DE ACUERDO A ESPECIFICACIONES DE PROYECTO, ASENTADA CO MORTERO CEMENTO - ARENA 1:3, TERMINADA EMBOQUILLADA CON LECHADA DE CEMENTO BLANCO Y POLVO DE CANTERA, INCLUYE: MANO DE OBRA ESPECIALIZADA, MATERIALES, HERRAMIENTA, PLANTILLA, LABRADO, ELEVACIONES, INSTALACIÓN Y TODO LO NECESARIO PARA SU CORRECTA EJECUCIÓN.</t>
  </si>
  <si>
    <r>
      <t>PORTADA PRINCIPAL SOLIDA DOBLE VISTA 2.70X4.20X0.50 M</t>
    </r>
    <r>
      <rPr>
        <b/>
        <sz val="8"/>
        <rFont val="Arial"/>
        <family val="2"/>
      </rPr>
      <t xml:space="preserve"> </t>
    </r>
    <r>
      <rPr>
        <sz val="8"/>
        <rFont val="Arial"/>
        <family val="2"/>
      </rPr>
      <t>A BASE DE CANTERA DE ACUERDO A ESPECIFICACIONES DE PROYECTO, ASENTADA CON MORTERO CEMENTO - ARENA 1:3, LECHADEADA CON CEMENTO BLANCO Y POLVO DE CANTERA, INCLUYE: MANO DE OBRA ESPECIALIZADA, MATERIALES, HERRAMIENTA, PLANTILLA, LABRADO, ELEVACIONES, INSTALACIÓN Y TODO LO NECESARIO PARA SU CORRECTA EJECUCIÓN.</t>
    </r>
  </si>
  <si>
    <t>PORTADA SENCILLA DOBLE VISTA EN MUROS LATERALES  2.70X4.20X0.35 M, A BASE DE CANTERA DE ACUERDO A ESPECIFICACIONES DE PROYECTO, ASENTADA CON MORTERO CEMENTO - ARENA 1:3, INCLUYE: MANO DE OBRA ESPECIALIZADA, MATERIALES, HERRAMIENTA, PLANTILLA, LABRADO, ELEVACIONES, INSTALACIÓN Y TODO LO NECESARIO PARA SU CORRECTA EJECUCIÓN.</t>
  </si>
  <si>
    <t>COLUMNA ESTRIADA MEDIA DE 50 CM DE DIAMETRO CON DISMINUCIÓN 285 H, A BASE DE CANTERA DE ACUERDO A ESPECIFICACIONES DE PROYECTO, ASENTADA CON MORTERO CEMENTO - ARENA 1:3, INCLUYE: MANO DE OBRA ESPECIALIZADA, MATERIALES, HERRAMIENTA, PLANTILLA, LABRADO, ELEVACIONES, INSTALACIÓN Y TODO LO NECESARIO PARA SU CORRECTA EJECUCIÓN.</t>
  </si>
  <si>
    <t>COLUMNA ESTRIADA MEDIA DE 45 CM DE DIAMETRO CON DISMINUCIÓN 175 H, A BASE DE CANTERA DE ACUERDO A ESPECIFICACIONES DE PROYECTO, ASENTADA CON MORTERO CEMENTO - ARENA 1:3, INCLUYE: MANO DE OBRA ESPECIALIZADA, MATERIALES, HERRAMIENTA, PLANTILLA, LABRADO, ELEVACIONES, INSTALACIÓN Y TODO LO NECESARIO PARA SU CORRECTA EJECUCIÓN.</t>
  </si>
  <si>
    <t>CHAPEADO TIPO ALMOHADILLA DE 10 CM CON FONDO DE 5 CM, A BASE DE CANTERA DE ACUERDO A ESPECIFICACIONES DE PROYECTO, ASENTADA CON MORTERO CEMENTO - ARENA 1:3, INCLUYE: MANO DE OBRA ESPECIALIZADA, MATERIALES, HERRAMIENTA, PLANTILLA, LABRADO, ELEVACIONES, INSTALACIÓN Y TODO LO NECESARIO PARA SU CORRECTA EJECUCIÓN.</t>
  </si>
  <si>
    <t>FRISO ORNAMENTADO EN RELIEVE 30 CM. A BASE DE CANTERA DE ACUERDO A ESPECIFICACIONES DE PROYECTO, ASENTADA CON MORTERO CEMENTO - ARENA 1:3, INCLUYE: MANO DE OBRA ESPECIALIZADA, MATERIALES, HERRAMIENTA, PLANTILLA, LABRADO, ELEVACIONES, INSTALACIÓN Y TODO LO NECESARIO PARA SU CORRECTA EJECUCIÓN.</t>
  </si>
  <si>
    <t>CHAPA A BASE DE CANTERA DE ACUERDO A ESPECIFICACIONES DE PROYECTO, ASENTADA CON MORTERO CEMENTO - ARENA 1:3, DE 40X60X2CM PARA RECUBRIR MUROS INCLUYE: MANO DE OBRA ESPECIALIZADA, MATERIALES, HERRAMIENTA, PLANTILLA, LABRADO, ELEVACIONES, INSTALACIÓN Y TODO LO NECESARIO PARA SU CORRECTA EJECUCIÓN.</t>
  </si>
  <si>
    <t>CORNISA DE 18 CM PARA PERIMETRO LINEAL, A BASE DE CANTERA DE ACUERDO A ESPECIFICACIONES DE PROYECTO, ASENTADA CON MORTERO CEMENTO-ARENA 1:3, TERMINADO EMBOQUILLADO CON LECHADA DE CEMENTO BLANCO Y POLVO DE CANTERA   INCLUYE: MANO DE OBRA ESPECIALIZADA, MATERIALES, HERRAMIENTA, PLANTILLA, LABRADO, ELEVACIONES, INSTALACIÓN Y TODO LO NECESARIO PARA SU CORRECTA EJECUCIÓN.</t>
  </si>
  <si>
    <t>SARDINEL TIPO ESCALON 310X50X5 CM PARA ACCESOS. A BASE DE CANTERA DE ACUERDO A ESPECIFICACIONES DE PROYECTO, ASENTADA CON MORTERO CEMENTO-ARENA 1:3, TERMINADO EMBOQUILLADO CON LECHADA DE CEMENTO BLANCO Y POLVO DE CANTERA INCLUYE: MANO DE OBRA ESPECIALIZADA, MATERIALES, HERRAMIENTA, PLANTILLA, LABRADO, ELEVACIONES, INSTALACIÓN Y TODO LO NECESARIO PARA SU CORRECTA EJECUCIÓN.</t>
  </si>
  <si>
    <t>GUARDAPOLVO  DE 11 CM PARA FORRO DE MUROS, A BASE DE CANTERA DE ACUERDO A ESPECIFICACIONES DE PROYECTO, ASENTADA CON MORTERO CEMENTO-ARENA 1:3, TERMINADO EMBOQUILLADO CON LECHADA DE CEMENTO BLANCO Y POLVO DE CANTERA, INCLUYE: MANO DE OBRA ESPECIALIZADA, MATERIALES, HERRAMIENTA, PLANTILLA, LABRADO, ELEVACIONES, INSTALACIÓN Y TODO LO NECESARIO PARA SU CORRECTA EJECUCIÓN.</t>
  </si>
  <si>
    <t>CORNISA DE 18 CM PARA FACHADA PRINCIPAL, A BASE DE CANTERA DE ACUERDO A ESPECIFICACIONES DE PROYECTO, ASENTADA CON MORTERO CEMENTO-ARENA 1:3, TERMINADO EMBOQUILLADO CON LECHADA DE CEMENTO BLANCO Y POLVO DE CANTERA  INCLUYE: MANO DE OBRA ESPECIALIZADA, MATERIALES, HERRAMIENTA, PLANTILLA, LABRADO, ELEVACIONES, INSTALACIÓN Y TODO LO NECESARIO PARA SU CORRECTA EJECUCIÓN.</t>
  </si>
  <si>
    <t>CORNISUELO SENCILLO 20 CM, A BASE DE CANTERA DE ACUERDO A ESPECIFICACIONES DE PROYECTO, ASENTADA CON MORTERO CEMENTO-ARENA 1:3, TERMINADO EMBOQUILLADO CON LECHADA DE CEMENTO BLANCO Y POLVO DE CANTERA INCLUYE: MANO DE OBRA ESPECIALIZADA, MATERIALES, HERRAMIENTA, PLANTILLA, LABRADO, ELEVACIONES, INSTALACIÓN Y TODO LO NECESARIO PARA SU CORRECTA EJECUCIÓN.</t>
  </si>
  <si>
    <t>BASE SENCILLA 50 CM, A BASE DE CANTERA DE ACUERDO A ESPECIFICACIONES DE PROYECTO, ASENTADA CON MORTERO CEMENTO-ARENA 1:3, TERMINADO EMBOQUILLADO CON LECHADA DE CEMENTO BLANCO Y POLVO DE CANTERA INCLUYE: MANO DE OBRA ESPECIALIZADA, MATERIALES, HERRAMIENTA, PLANTILLA, LABRADO, ELEVACIONES, INSTALACIÓN Y TODO LO NECESARIO PARA SU CORRECTA EJECUCIÓN.</t>
  </si>
  <si>
    <t>CLARABOLLA TIPO MARCO CON SIMBOLO 100X100 CM, A BASE DE CANTERA DE ACUERDO A ESPECIFICACIONES DE PROYECTO, ASENTADA CON MORTERO CEMENTO-ARENA 1:3, TERMINADO EMBOQUILLADO CON LECHADA DE CEMENTO BLANCO Y POLVO DE CANTERA, INCLUYE: MANO DE OBRA ESPECIALIZADA, MATERIALES, HERRAMIENTA, PLANTILLA, LABRADO, ELEVACIONES, INSTALACIÓN Y TODO LO NECESARIO PARA SU CORRECTA EJECUCIÓN.</t>
  </si>
  <si>
    <t>CATALOGO DE CONCEPTOS</t>
  </si>
  <si>
    <t>P. Unitario con Letra</t>
  </si>
  <si>
    <t>(*IMPORTE CON LETRA *)</t>
  </si>
  <si>
    <t>Sub-Total de la propuesta:</t>
  </si>
  <si>
    <t>Total de la propuesta:</t>
  </si>
  <si>
    <t>Importe con Letra</t>
  </si>
  <si>
    <t>Partida</t>
  </si>
  <si>
    <t>RESUMEN DEL CATALOGO DE CONCEPTOS</t>
  </si>
  <si>
    <t>(*IMPORTE CON LETRA*)</t>
  </si>
  <si>
    <t xml:space="preserve">Licitación No. </t>
  </si>
  <si>
    <t>EO-932063953-SOP038-2023</t>
  </si>
  <si>
    <t>Construcción de capilla de descanso y de vialidades principales al interior del panteón de la comunidad de Plateros en el Municipio de Fresnillo, Zac. Para beneficio de los usuarios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</si>
</sst>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quot;$&quot;* #,##0.00_-;_-&quot;$&quot;* &quot;-&quot;??_-;_-@_-"/>
    <numFmt numFmtId="164" formatCode="[$$-80A]#,##0.00"/>
    <numFmt numFmtId="165" formatCode="#,##0.000"/>
    <numFmt numFmtId="166" formatCode="&quot;$&quot;#,###.00"/>
  </numFmts>
  <fonts count="23" x14ac:knownFonts="1">
    <font>
      <sz val="11"/>
      <color theme="1"/>
      <name val="Calibri"/>
      <family val="2"/>
      <scheme val="minor"/>
    </font>
    <font>
      <sz val="11"/>
      <color theme="1"/>
      <name val="Calibri"/>
      <family val="2"/>
      <scheme val="minor"/>
    </font>
    <font>
      <b/>
      <sz val="16"/>
      <color rgb="FF000000"/>
      <name val="Calibri"/>
      <family val="2"/>
    </font>
    <font>
      <sz val="10"/>
      <color indexed="64"/>
      <name val="Arial"/>
      <family val="2"/>
    </font>
    <font>
      <b/>
      <sz val="10"/>
      <color indexed="64"/>
      <name val="Arial"/>
      <family val="2"/>
    </font>
    <font>
      <b/>
      <sz val="9"/>
      <color indexed="64"/>
      <name val="Arial"/>
      <family val="2"/>
    </font>
    <font>
      <sz val="9"/>
      <color indexed="64"/>
      <name val="Arial"/>
      <family val="2"/>
    </font>
    <font>
      <b/>
      <sz val="8"/>
      <color indexed="64"/>
      <name val="Arial"/>
      <family val="2"/>
    </font>
    <font>
      <sz val="8"/>
      <color indexed="64"/>
      <name val="Arial"/>
      <family val="2"/>
    </font>
    <font>
      <sz val="8"/>
      <name val="Arial"/>
      <family val="2"/>
    </font>
    <font>
      <b/>
      <sz val="10"/>
      <name val="Arial"/>
      <family val="2"/>
    </font>
    <font>
      <b/>
      <sz val="8"/>
      <name val="Arial"/>
      <family val="2"/>
    </font>
    <font>
      <sz val="8"/>
      <color theme="1"/>
      <name val="Arial"/>
      <family val="2"/>
    </font>
    <font>
      <b/>
      <sz val="11"/>
      <color indexed="64"/>
      <name val="Arial"/>
      <family val="2"/>
    </font>
    <font>
      <sz val="9"/>
      <color theme="1"/>
      <name val="Calibri"/>
      <family val="2"/>
      <scheme val="minor"/>
    </font>
    <font>
      <b/>
      <sz val="9"/>
      <name val="Arial"/>
      <family val="2"/>
    </font>
    <font>
      <b/>
      <sz val="11"/>
      <name val="Arial"/>
      <family val="2"/>
    </font>
    <font>
      <sz val="9"/>
      <name val="Arial"/>
      <family val="2"/>
    </font>
    <font>
      <b/>
      <sz val="12"/>
      <color indexed="64"/>
      <name val="Arial"/>
      <family val="2"/>
    </font>
    <font>
      <sz val="8"/>
      <color rgb="FF000000"/>
      <name val="Arial"/>
      <family val="2"/>
    </font>
    <font>
      <sz val="10"/>
      <name val="Arial"/>
      <family val="2"/>
    </font>
    <font>
      <b/>
      <sz val="8"/>
      <color theme="0"/>
      <name val="Arial"/>
      <family val="2"/>
    </font>
    <font>
      <b/>
      <sz val="12"/>
      <color theme="0"/>
      <name val="Arial"/>
      <family val="2"/>
    </font>
  </fonts>
  <fills count="3">
    <fill>
      <patternFill patternType="none"/>
    </fill>
    <fill>
      <patternFill patternType="gray125"/>
    </fill>
    <fill>
      <patternFill patternType="solid">
        <fgColor rgb="FFC00000"/>
        <bgColor indexed="64"/>
      </patternFill>
    </fill>
  </fills>
  <borders count="7">
    <border>
      <left/>
      <right/>
      <top/>
      <bottom/>
      <diagonal/>
    </border>
    <border>
      <left/>
      <right/>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top style="thin">
        <color indexed="64"/>
      </top>
      <bottom/>
      <diagonal/>
    </border>
    <border>
      <left/>
      <right/>
      <top style="thin">
        <color indexed="64"/>
      </top>
      <bottom style="medium">
        <color indexed="64"/>
      </bottom>
      <diagonal/>
    </border>
    <border>
      <left/>
      <right/>
      <top style="medium">
        <color indexed="64"/>
      </top>
      <bottom/>
      <diagonal/>
    </border>
  </borders>
  <cellStyleXfs count="7">
    <xf numFmtId="0" fontId="0" fillId="0" borderId="0"/>
    <xf numFmtId="44" fontId="1" fillId="0" borderId="0" applyFont="0" applyFill="0" applyBorder="0" applyAlignment="0" applyProtection="0"/>
    <xf numFmtId="0" fontId="3" fillId="0" borderId="0"/>
    <xf numFmtId="9" fontId="3" fillId="0" borderId="0" applyFont="0" applyFill="0" applyBorder="0" applyAlignment="0" applyProtection="0"/>
    <xf numFmtId="44" fontId="3" fillId="0" borderId="0" applyFont="0" applyFill="0" applyBorder="0" applyAlignment="0" applyProtection="0"/>
    <xf numFmtId="0" fontId="20" fillId="0" borderId="0"/>
    <xf numFmtId="13" fontId="20" fillId="0" borderId="0" applyFont="0" applyFill="0" applyProtection="0"/>
  </cellStyleXfs>
  <cellXfs count="128">
    <xf numFmtId="0" fontId="0" fillId="0" borderId="0" xfId="0"/>
    <xf numFmtId="0" fontId="3" fillId="0" borderId="0" xfId="2"/>
    <xf numFmtId="44" fontId="8" fillId="0" borderId="0" xfId="1" applyFont="1" applyAlignment="1">
      <alignment horizontal="center"/>
    </xf>
    <xf numFmtId="44" fontId="9" fillId="0" borderId="0" xfId="1" applyFont="1" applyFill="1" applyAlignment="1">
      <alignment horizontal="center"/>
    </xf>
    <xf numFmtId="44" fontId="10" fillId="0" borderId="0" xfId="1" applyFont="1" applyFill="1"/>
    <xf numFmtId="164" fontId="3" fillId="0" borderId="0" xfId="2" applyNumberFormat="1"/>
    <xf numFmtId="0" fontId="7" fillId="0" borderId="1" xfId="2" applyFont="1" applyBorder="1" applyAlignment="1">
      <alignment horizontal="right"/>
    </xf>
    <xf numFmtId="165" fontId="8" fillId="0" borderId="1" xfId="2" applyNumberFormat="1" applyFont="1" applyBorder="1"/>
    <xf numFmtId="44" fontId="9" fillId="0" borderId="1" xfId="1" applyFont="1" applyFill="1" applyBorder="1"/>
    <xf numFmtId="0" fontId="8" fillId="0" borderId="0" xfId="2" applyFont="1"/>
    <xf numFmtId="165" fontId="8" fillId="0" borderId="0" xfId="2" applyNumberFormat="1" applyFont="1"/>
    <xf numFmtId="44" fontId="9" fillId="0" borderId="0" xfId="1" applyFont="1" applyFill="1"/>
    <xf numFmtId="0" fontId="8" fillId="0" borderId="0" xfId="2" applyFont="1" applyAlignment="1">
      <alignment horizontal="justify" vertical="center"/>
    </xf>
    <xf numFmtId="4" fontId="8" fillId="0" borderId="0" xfId="2" applyNumberFormat="1" applyFont="1" applyAlignment="1">
      <alignment horizontal="center" vertical="top"/>
    </xf>
    <xf numFmtId="164" fontId="7" fillId="0" borderId="4" xfId="2" applyNumberFormat="1" applyFont="1" applyBorder="1" applyAlignment="1">
      <alignment horizontal="right" vertical="top" wrapText="1"/>
    </xf>
    <xf numFmtId="44" fontId="3" fillId="0" borderId="0" xfId="1" applyFont="1"/>
    <xf numFmtId="44" fontId="6" fillId="0" borderId="0" xfId="1" applyFont="1" applyAlignment="1">
      <alignment vertical="center"/>
    </xf>
    <xf numFmtId="44" fontId="0" fillId="0" borderId="0" xfId="4" applyFont="1"/>
    <xf numFmtId="0" fontId="14" fillId="0" borderId="0" xfId="0" applyFont="1"/>
    <xf numFmtId="44" fontId="16" fillId="0" borderId="0" xfId="1" applyFont="1"/>
    <xf numFmtId="166" fontId="16" fillId="0" borderId="0" xfId="0" applyNumberFormat="1" applyFont="1"/>
    <xf numFmtId="0" fontId="15" fillId="0" borderId="0" xfId="0" applyFont="1" applyAlignment="1">
      <alignment vertical="top" wrapText="1"/>
    </xf>
    <xf numFmtId="44" fontId="15" fillId="0" borderId="0" xfId="1" applyFont="1" applyBorder="1" applyAlignment="1">
      <alignment horizontal="right" vertical="top"/>
    </xf>
    <xf numFmtId="49" fontId="11" fillId="0" borderId="0" xfId="0" applyNumberFormat="1" applyFont="1" applyAlignment="1">
      <alignment horizontal="justify" vertical="top"/>
    </xf>
    <xf numFmtId="44" fontId="15" fillId="0" borderId="5" xfId="1" applyFont="1" applyBorder="1" applyAlignment="1">
      <alignment horizontal="right" vertical="top"/>
    </xf>
    <xf numFmtId="0" fontId="15" fillId="0" borderId="0" xfId="0" applyFont="1" applyAlignment="1">
      <alignment horizontal="left" vertical="top" wrapText="1"/>
    </xf>
    <xf numFmtId="44" fontId="17" fillId="0" borderId="0" xfId="1" applyFont="1" applyBorder="1" applyAlignment="1">
      <alignment horizontal="right" vertical="top"/>
    </xf>
    <xf numFmtId="0" fontId="17" fillId="0" borderId="0" xfId="0" applyFont="1" applyAlignment="1">
      <alignment horizontal="left" vertical="top" wrapText="1"/>
    </xf>
    <xf numFmtId="49" fontId="9" fillId="0" borderId="0" xfId="0" applyNumberFormat="1" applyFont="1" applyAlignment="1">
      <alignment horizontal="justify" vertical="top"/>
    </xf>
    <xf numFmtId="44" fontId="15" fillId="0" borderId="4" xfId="1" applyFont="1" applyBorder="1" applyAlignment="1">
      <alignment horizontal="right" vertical="top"/>
    </xf>
    <xf numFmtId="0" fontId="15" fillId="0" borderId="0" xfId="0" applyFont="1" applyAlignment="1">
      <alignment horizontal="center" vertical="top" wrapText="1"/>
    </xf>
    <xf numFmtId="0" fontId="10" fillId="0" borderId="0" xfId="0" applyFont="1" applyAlignment="1">
      <alignment horizontal="center"/>
    </xf>
    <xf numFmtId="0" fontId="6" fillId="0" borderId="0" xfId="2" applyFont="1" applyAlignment="1">
      <alignment vertical="center"/>
    </xf>
    <xf numFmtId="0" fontId="6" fillId="0" borderId="1" xfId="2" applyFont="1" applyBorder="1" applyAlignment="1">
      <alignment vertical="center"/>
    </xf>
    <xf numFmtId="165" fontId="4" fillId="0" borderId="0" xfId="2" applyNumberFormat="1" applyFont="1" applyAlignment="1">
      <alignment vertical="top"/>
    </xf>
    <xf numFmtId="0" fontId="5" fillId="0" borderId="0" xfId="2" applyFont="1" applyAlignment="1">
      <alignment horizontal="right" vertical="top"/>
    </xf>
    <xf numFmtId="0" fontId="3" fillId="0" borderId="0" xfId="2" applyAlignment="1">
      <alignment vertical="top"/>
    </xf>
    <xf numFmtId="0" fontId="8" fillId="0" borderId="0" xfId="0" applyFont="1" applyAlignment="1">
      <alignment horizontal="center" vertical="center"/>
    </xf>
    <xf numFmtId="0" fontId="9" fillId="0" borderId="0" xfId="2" applyFont="1" applyAlignment="1">
      <alignment horizontal="center" vertical="top" wrapText="1"/>
    </xf>
    <xf numFmtId="4" fontId="9" fillId="0" borderId="0" xfId="2" applyNumberFormat="1" applyFont="1" applyAlignment="1">
      <alignment horizontal="center" vertical="top" wrapText="1"/>
    </xf>
    <xf numFmtId="164" fontId="9" fillId="0" borderId="0" xfId="0" applyNumberFormat="1" applyFont="1" applyAlignment="1">
      <alignment vertical="top" wrapText="1"/>
    </xf>
    <xf numFmtId="4" fontId="9" fillId="0" borderId="0" xfId="2" applyNumberFormat="1" applyFont="1" applyAlignment="1">
      <alignment horizontal="center" vertical="top"/>
    </xf>
    <xf numFmtId="164" fontId="9" fillId="0" borderId="0" xfId="0" applyNumberFormat="1" applyFont="1" applyAlignment="1">
      <alignment vertical="top"/>
    </xf>
    <xf numFmtId="0" fontId="7" fillId="0" borderId="0" xfId="0" applyFont="1" applyAlignment="1">
      <alignment horizontal="center" vertical="top"/>
    </xf>
    <xf numFmtId="0" fontId="8" fillId="0" borderId="0" xfId="0" applyFont="1" applyAlignment="1">
      <alignment horizontal="justify" vertical="center"/>
    </xf>
    <xf numFmtId="44" fontId="8" fillId="0" borderId="0" xfId="1" applyFont="1" applyFill="1" applyAlignment="1">
      <alignment horizontal="center"/>
    </xf>
    <xf numFmtId="164" fontId="8" fillId="0" borderId="0" xfId="0" applyNumberFormat="1" applyFont="1" applyAlignment="1">
      <alignment horizontal="center"/>
    </xf>
    <xf numFmtId="0" fontId="5" fillId="0" borderId="0" xfId="2" applyFont="1" applyAlignment="1">
      <alignment horizontal="justify" wrapText="1"/>
    </xf>
    <xf numFmtId="0" fontId="4" fillId="0" borderId="0" xfId="2" applyFont="1" applyAlignment="1">
      <alignment horizontal="left"/>
    </xf>
    <xf numFmtId="165" fontId="4" fillId="0" borderId="0" xfId="2" applyNumberFormat="1" applyFont="1"/>
    <xf numFmtId="0" fontId="8" fillId="0" borderId="1" xfId="2" applyFont="1" applyBorder="1" applyAlignment="1">
      <alignment horizontal="left"/>
    </xf>
    <xf numFmtId="164" fontId="9" fillId="0" borderId="1" xfId="0" applyNumberFormat="1" applyFont="1" applyBorder="1"/>
    <xf numFmtId="0" fontId="8" fillId="0" borderId="0" xfId="2" applyFont="1" applyAlignment="1">
      <alignment vertical="top"/>
    </xf>
    <xf numFmtId="0" fontId="6" fillId="0" borderId="0" xfId="2" applyFont="1" applyAlignment="1">
      <alignment horizontal="justify" vertical="center"/>
    </xf>
    <xf numFmtId="0" fontId="8" fillId="0" borderId="0" xfId="2" applyFont="1" applyAlignment="1">
      <alignment horizontal="left"/>
    </xf>
    <xf numFmtId="164" fontId="8" fillId="0" borderId="0" xfId="2" applyNumberFormat="1" applyFont="1"/>
    <xf numFmtId="0" fontId="8" fillId="0" borderId="0" xfId="2" applyFont="1" applyAlignment="1">
      <alignment horizontal="center"/>
    </xf>
    <xf numFmtId="164" fontId="9" fillId="0" borderId="0" xfId="0" applyNumberFormat="1" applyFont="1"/>
    <xf numFmtId="49" fontId="7" fillId="0" borderId="0" xfId="2" applyNumberFormat="1" applyFont="1" applyAlignment="1">
      <alignment horizontal="left" vertical="top" wrapText="1"/>
    </xf>
    <xf numFmtId="0" fontId="7" fillId="0" borderId="0" xfId="2" applyFont="1" applyAlignment="1">
      <alignment horizontal="justify" vertical="center" wrapText="1"/>
    </xf>
    <xf numFmtId="0" fontId="7" fillId="0" borderId="0" xfId="2" applyFont="1" applyAlignment="1">
      <alignment horizontal="center" vertical="top" wrapText="1"/>
    </xf>
    <xf numFmtId="4" fontId="7" fillId="0" borderId="0" xfId="2" applyNumberFormat="1" applyFont="1" applyAlignment="1">
      <alignment horizontal="center" vertical="top" wrapText="1"/>
    </xf>
    <xf numFmtId="164" fontId="11" fillId="0" borderId="0" xfId="0" applyNumberFormat="1" applyFont="1" applyAlignment="1">
      <alignment horizontal="right" vertical="top" wrapText="1"/>
    </xf>
    <xf numFmtId="164" fontId="7" fillId="0" borderId="0" xfId="2" applyNumberFormat="1" applyFont="1" applyAlignment="1">
      <alignment horizontal="right" vertical="top" wrapText="1"/>
    </xf>
    <xf numFmtId="49" fontId="8" fillId="0" borderId="0" xfId="2" applyNumberFormat="1" applyFont="1" applyAlignment="1">
      <alignment horizontal="left" vertical="top" wrapText="1"/>
    </xf>
    <xf numFmtId="164" fontId="9" fillId="0" borderId="0" xfId="0" applyNumberFormat="1" applyFont="1" applyAlignment="1">
      <alignment horizontal="right" vertical="top" wrapText="1"/>
    </xf>
    <xf numFmtId="164" fontId="8" fillId="0" borderId="0" xfId="2" applyNumberFormat="1" applyFont="1" applyAlignment="1">
      <alignment horizontal="right" vertical="top" wrapText="1"/>
    </xf>
    <xf numFmtId="49" fontId="9" fillId="0" borderId="0" xfId="2" applyNumberFormat="1" applyFont="1" applyAlignment="1">
      <alignment horizontal="left" vertical="top" wrapText="1"/>
    </xf>
    <xf numFmtId="0" fontId="11" fillId="0" borderId="0" xfId="2" applyFont="1" applyAlignment="1">
      <alignment horizontal="justify" vertical="top" wrapText="1"/>
    </xf>
    <xf numFmtId="0" fontId="11" fillId="0" borderId="0" xfId="2" applyFont="1" applyAlignment="1">
      <alignment horizontal="center" vertical="top" wrapText="1"/>
    </xf>
    <xf numFmtId="4" fontId="11" fillId="0" borderId="0" xfId="2" applyNumberFormat="1" applyFont="1" applyAlignment="1">
      <alignment horizontal="center" vertical="top" wrapText="1"/>
    </xf>
    <xf numFmtId="49" fontId="12" fillId="0" borderId="0" xfId="2" applyNumberFormat="1" applyFont="1" applyAlignment="1">
      <alignment horizontal="left" vertical="top" wrapText="1"/>
    </xf>
    <xf numFmtId="0" fontId="9" fillId="0" borderId="0" xfId="2" applyFont="1" applyAlignment="1">
      <alignment horizontal="center" vertical="top"/>
    </xf>
    <xf numFmtId="49" fontId="19" fillId="0" borderId="0" xfId="0" applyNumberFormat="1" applyFont="1" applyAlignment="1">
      <alignment horizontal="left" vertical="top" wrapText="1"/>
    </xf>
    <xf numFmtId="0" fontId="7" fillId="0" borderId="0" xfId="2" applyFont="1" applyAlignment="1">
      <alignment horizontal="justify" vertical="top" wrapText="1"/>
    </xf>
    <xf numFmtId="0" fontId="8" fillId="0" borderId="0" xfId="2" applyFont="1" applyAlignment="1">
      <alignment horizontal="center" vertical="top" wrapText="1"/>
    </xf>
    <xf numFmtId="4" fontId="8" fillId="0" borderId="0" xfId="2" applyNumberFormat="1" applyFont="1" applyAlignment="1">
      <alignment horizontal="center" vertical="top" wrapText="1"/>
    </xf>
    <xf numFmtId="166" fontId="4" fillId="0" borderId="0" xfId="2" applyNumberFormat="1" applyFont="1" applyAlignment="1">
      <alignment vertical="top"/>
    </xf>
    <xf numFmtId="166" fontId="4" fillId="0" borderId="0" xfId="2" applyNumberFormat="1" applyFont="1" applyAlignment="1">
      <alignment horizontal="justify" vertical="center"/>
    </xf>
    <xf numFmtId="166" fontId="4" fillId="0" borderId="0" xfId="2" applyNumberFormat="1" applyFont="1" applyAlignment="1">
      <alignment horizontal="center"/>
    </xf>
    <xf numFmtId="4" fontId="4" fillId="0" borderId="0" xfId="2" applyNumberFormat="1" applyFont="1" applyAlignment="1">
      <alignment horizontal="center" vertical="top"/>
    </xf>
    <xf numFmtId="166" fontId="10" fillId="0" borderId="0" xfId="0" applyNumberFormat="1" applyFont="1"/>
    <xf numFmtId="166" fontId="4" fillId="0" borderId="0" xfId="2" applyNumberFormat="1" applyFont="1"/>
    <xf numFmtId="166" fontId="13" fillId="0" borderId="0" xfId="2" applyNumberFormat="1" applyFont="1" applyAlignment="1">
      <alignment vertical="top"/>
    </xf>
    <xf numFmtId="0" fontId="5" fillId="0" borderId="0" xfId="2" applyFont="1" applyAlignment="1">
      <alignment horizontal="center" vertical="top" wrapText="1"/>
    </xf>
    <xf numFmtId="4" fontId="5" fillId="0" borderId="0" xfId="2" applyNumberFormat="1" applyFont="1" applyAlignment="1">
      <alignment horizontal="center" vertical="top" wrapText="1"/>
    </xf>
    <xf numFmtId="164" fontId="15" fillId="0" borderId="0" xfId="0" applyNumberFormat="1" applyFont="1" applyAlignment="1">
      <alignment horizontal="right" vertical="top" wrapText="1"/>
    </xf>
    <xf numFmtId="164" fontId="5" fillId="0" borderId="4" xfId="2" applyNumberFormat="1" applyFont="1" applyBorder="1" applyAlignment="1">
      <alignment horizontal="right" vertical="top" wrapText="1"/>
    </xf>
    <xf numFmtId="0" fontId="15" fillId="0" borderId="0" xfId="2" applyFont="1" applyAlignment="1">
      <alignment horizontal="justify" vertical="top" wrapText="1"/>
    </xf>
    <xf numFmtId="0" fontId="15" fillId="0" borderId="0" xfId="2" applyFont="1" applyAlignment="1">
      <alignment horizontal="center" vertical="top" wrapText="1"/>
    </xf>
    <xf numFmtId="4" fontId="15" fillId="0" borderId="0" xfId="2" applyNumberFormat="1" applyFont="1" applyAlignment="1">
      <alignment horizontal="center" vertical="top" wrapText="1"/>
    </xf>
    <xf numFmtId="0" fontId="9" fillId="0" borderId="0" xfId="2" applyFont="1" applyAlignment="1">
      <alignment horizontal="justify" vertical="top" wrapText="1"/>
    </xf>
    <xf numFmtId="0" fontId="5" fillId="0" borderId="0" xfId="2" applyFont="1" applyAlignment="1">
      <alignment horizontal="justify" vertical="top" wrapText="1"/>
    </xf>
    <xf numFmtId="0" fontId="8" fillId="0" borderId="0" xfId="2" applyFont="1" applyAlignment="1">
      <alignment horizontal="justify" vertical="top" wrapText="1"/>
    </xf>
    <xf numFmtId="0" fontId="0" fillId="0" borderId="0" xfId="0"/>
    <xf numFmtId="0" fontId="7" fillId="0" borderId="0" xfId="0" applyFont="1" applyAlignment="1">
      <alignment horizontal="center"/>
    </xf>
    <xf numFmtId="0" fontId="8" fillId="0" borderId="0" xfId="0" applyFont="1" applyAlignment="1">
      <alignment horizontal="center"/>
    </xf>
    <xf numFmtId="0" fontId="8" fillId="0" borderId="0" xfId="2" applyFont="1" applyFill="1" applyAlignment="1">
      <alignment horizontal="justify" vertical="top" wrapText="1"/>
    </xf>
    <xf numFmtId="0" fontId="8" fillId="0" borderId="0" xfId="2" applyFont="1" applyFill="1" applyAlignment="1">
      <alignment horizontal="center" vertical="top" wrapText="1"/>
    </xf>
    <xf numFmtId="0" fontId="11" fillId="0" borderId="0" xfId="2" applyFont="1" applyFill="1" applyAlignment="1">
      <alignment horizontal="justify" vertical="top" wrapText="1"/>
    </xf>
    <xf numFmtId="0" fontId="9" fillId="0" borderId="0" xfId="2" applyFont="1" applyFill="1" applyAlignment="1">
      <alignment horizontal="justify" vertical="top" wrapText="1"/>
    </xf>
    <xf numFmtId="44" fontId="16" fillId="0" borderId="6" xfId="1" applyFont="1" applyBorder="1"/>
    <xf numFmtId="166" fontId="4" fillId="0" borderId="4" xfId="2" applyNumberFormat="1" applyFont="1" applyBorder="1" applyAlignment="1">
      <alignment vertical="top"/>
    </xf>
    <xf numFmtId="0" fontId="0" fillId="0" borderId="0" xfId="0"/>
    <xf numFmtId="0" fontId="6" fillId="0" borderId="0" xfId="2" applyFont="1" applyAlignment="1">
      <alignment horizontal="center" vertical="top"/>
    </xf>
    <xf numFmtId="164" fontId="7" fillId="0" borderId="0" xfId="2" applyNumberFormat="1" applyFont="1" applyBorder="1" applyAlignment="1">
      <alignment horizontal="right" vertical="top" wrapText="1"/>
    </xf>
    <xf numFmtId="0" fontId="0" fillId="0" borderId="0" xfId="0"/>
    <xf numFmtId="0" fontId="21" fillId="2" borderId="2" xfId="2" applyFont="1" applyFill="1" applyBorder="1" applyAlignment="1">
      <alignment horizontal="center" vertical="top"/>
    </xf>
    <xf numFmtId="0" fontId="21" fillId="2" borderId="3" xfId="2" applyFont="1" applyFill="1" applyBorder="1" applyAlignment="1">
      <alignment horizontal="justify" vertical="center"/>
    </xf>
    <xf numFmtId="0" fontId="21" fillId="2" borderId="3" xfId="2" applyFont="1" applyFill="1" applyBorder="1" applyAlignment="1">
      <alignment horizontal="center" vertical="center"/>
    </xf>
    <xf numFmtId="4" fontId="21" fillId="2" borderId="3" xfId="2" applyNumberFormat="1" applyFont="1" applyFill="1" applyBorder="1" applyAlignment="1">
      <alignment horizontal="center" vertical="top"/>
    </xf>
    <xf numFmtId="164" fontId="21" fillId="2" borderId="3" xfId="0" applyNumberFormat="1" applyFont="1" applyFill="1" applyBorder="1" applyAlignment="1">
      <alignment horizontal="center" vertical="center"/>
    </xf>
    <xf numFmtId="164" fontId="21" fillId="2" borderId="3" xfId="2" applyNumberFormat="1" applyFont="1" applyFill="1" applyBorder="1" applyAlignment="1">
      <alignment horizontal="center" vertical="center"/>
    </xf>
    <xf numFmtId="0" fontId="22" fillId="2" borderId="2" xfId="2" applyFont="1" applyFill="1" applyBorder="1" applyAlignment="1">
      <alignment horizontal="center" vertical="center"/>
    </xf>
    <xf numFmtId="0" fontId="22" fillId="2" borderId="3" xfId="2" applyFont="1" applyFill="1" applyBorder="1" applyAlignment="1">
      <alignment horizontal="center" vertical="center"/>
    </xf>
    <xf numFmtId="4" fontId="22" fillId="2" borderId="3" xfId="2" applyNumberFormat="1" applyFont="1" applyFill="1" applyBorder="1" applyAlignment="1">
      <alignment horizontal="center" vertical="top"/>
    </xf>
    <xf numFmtId="0" fontId="5" fillId="0" borderId="1" xfId="2" applyFont="1" applyBorder="1" applyAlignment="1">
      <alignment vertical="center"/>
    </xf>
    <xf numFmtId="0" fontId="4" fillId="0" borderId="0" xfId="2" applyFont="1" applyAlignment="1">
      <alignment horizontal="center"/>
    </xf>
    <xf numFmtId="0" fontId="2" fillId="0" borderId="0" xfId="0" applyFont="1" applyAlignment="1">
      <alignment horizontal="center" vertical="center" wrapText="1"/>
    </xf>
    <xf numFmtId="0" fontId="4" fillId="0" borderId="0" xfId="0" applyFont="1" applyAlignment="1">
      <alignment horizontal="center" vertical="top" wrapText="1"/>
    </xf>
    <xf numFmtId="0" fontId="0" fillId="0" borderId="0" xfId="0"/>
    <xf numFmtId="0" fontId="5" fillId="0" borderId="0" xfId="0" applyFont="1" applyAlignment="1">
      <alignment horizontal="center"/>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5" fillId="0" borderId="0" xfId="2" applyFont="1" applyAlignment="1">
      <alignment horizontal="justify" vertical="top" wrapText="1"/>
    </xf>
    <xf numFmtId="0" fontId="5" fillId="0" borderId="0" xfId="2" applyFont="1" applyAlignment="1">
      <alignment horizontal="left" vertical="top" wrapText="1"/>
    </xf>
    <xf numFmtId="0" fontId="18" fillId="0" borderId="0" xfId="2" applyFont="1" applyAlignment="1">
      <alignment horizontal="center"/>
    </xf>
  </cellXfs>
  <cellStyles count="7">
    <cellStyle name="Moneda" xfId="1" builtinId="4"/>
    <cellStyle name="Moneda 2" xfId="4"/>
    <cellStyle name="Normal" xfId="0" builtinId="0"/>
    <cellStyle name="Normal 2" xfId="2"/>
    <cellStyle name="Normal 3" xfId="5"/>
    <cellStyle name="Porcentaje 2" xfId="3"/>
    <cellStyle name="Porcentaje 3" xfId="6"/>
  </cellStyles>
  <dxfs count="10">
    <dxf>
      <font>
        <color theme="0"/>
      </font>
      <fill>
        <patternFill>
          <bgColor theme="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1312334</xdr:colOff>
      <xdr:row>6</xdr:row>
      <xdr:rowOff>36019</xdr:rowOff>
    </xdr:to>
    <xdr:pic>
      <xdr:nvPicPr>
        <xdr:cNvPr id="2"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141009" cy="95897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0</xdr:row>
      <xdr:rowOff>0</xdr:rowOff>
    </xdr:from>
    <xdr:ext cx="1752600" cy="784998"/>
    <xdr:pic>
      <xdr:nvPicPr>
        <xdr:cNvPr id="2" name="3 Imagen">
          <a:extLst>
            <a:ext uri="{FF2B5EF4-FFF2-40B4-BE49-F238E27FC236}">
              <a16:creationId xmlns:a16="http://schemas.microsoft.com/office/drawing/2014/main" id="{BC5A7C86-9B98-024E-BB60-F6390C1E37C3}"/>
            </a:ext>
          </a:extLst>
        </xdr:cNvPr>
        <xdr:cNvPicPr>
          <a:picLocks noChangeAspect="1"/>
        </xdr:cNvPicPr>
      </xdr:nvPicPr>
      <xdr:blipFill>
        <a:blip xmlns:r="http://schemas.openxmlformats.org/officeDocument/2006/relationships" r:embed="rId1"/>
        <a:stretch>
          <a:fillRect/>
        </a:stretch>
      </xdr:blipFill>
      <xdr:spPr>
        <a:xfrm>
          <a:off x="1" y="0"/>
          <a:ext cx="1752600" cy="784998"/>
        </a:xfrm>
        <a:prstGeom prst="rect">
          <a:avLst/>
        </a:prstGeom>
        <a:noFill/>
        <a:ln>
          <a:noFill/>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35"/>
  <sheetViews>
    <sheetView showZeros="0" tabSelected="1" view="pageBreakPreview" topLeftCell="A2" zoomScale="138" zoomScaleNormal="200" zoomScaleSheetLayoutView="138" zoomScalePageLayoutView="130" workbookViewId="0">
      <selection activeCell="D19" sqref="D19"/>
    </sheetView>
  </sheetViews>
  <sheetFormatPr baseColWidth="10" defaultColWidth="9.140625" defaultRowHeight="12.75" customHeight="1" x14ac:dyDescent="0.2"/>
  <cols>
    <col min="1" max="1" width="12.42578125" style="52" customWidth="1"/>
    <col min="2" max="2" width="45" style="12" customWidth="1"/>
    <col min="3" max="3" width="7.7109375" style="56" customWidth="1"/>
    <col min="4" max="4" width="11.85546875" style="13" customWidth="1"/>
    <col min="5" max="5" width="12.140625" style="57" customWidth="1"/>
    <col min="6" max="6" width="25.7109375" style="57" customWidth="1"/>
    <col min="7" max="7" width="15.140625" style="55" customWidth="1"/>
    <col min="8" max="8" width="5.85546875" style="1" customWidth="1"/>
    <col min="9" max="9" width="7.140625" style="1" customWidth="1"/>
    <col min="10" max="10" width="15" style="1" bestFit="1" customWidth="1"/>
    <col min="11" max="11" width="15.140625" style="1" customWidth="1"/>
    <col min="12" max="16384" width="9.140625" style="1"/>
  </cols>
  <sheetData>
    <row r="1" spans="1:7" ht="17.45" customHeight="1" x14ac:dyDescent="0.2">
      <c r="A1" s="118" t="s">
        <v>0</v>
      </c>
      <c r="B1" s="118"/>
      <c r="C1" s="118"/>
      <c r="D1" s="118"/>
      <c r="E1" s="118"/>
      <c r="F1" s="118"/>
      <c r="G1" s="118"/>
    </row>
    <row r="2" spans="1:7" ht="15" customHeight="1" x14ac:dyDescent="0.25">
      <c r="A2" s="119"/>
      <c r="B2" s="120"/>
      <c r="C2" s="120"/>
      <c r="D2" s="120"/>
      <c r="E2" s="120"/>
      <c r="F2" s="120"/>
      <c r="G2" s="120"/>
    </row>
    <row r="3" spans="1:7" ht="12.75" customHeight="1" x14ac:dyDescent="0.2">
      <c r="A3" s="121"/>
      <c r="B3" s="122"/>
      <c r="C3" s="122"/>
      <c r="D3" s="122"/>
      <c r="E3" s="122"/>
      <c r="F3" s="122"/>
      <c r="G3" s="122"/>
    </row>
    <row r="4" spans="1:7" ht="12.75" customHeight="1" x14ac:dyDescent="0.2">
      <c r="A4" s="123"/>
      <c r="B4" s="124"/>
      <c r="C4" s="124"/>
      <c r="D4" s="124"/>
      <c r="E4" s="124"/>
      <c r="F4" s="124"/>
      <c r="G4" s="124"/>
    </row>
    <row r="5" spans="1:7" ht="12.75" customHeight="1" x14ac:dyDescent="0.2">
      <c r="A5" s="43"/>
      <c r="B5" s="44"/>
      <c r="C5" s="96"/>
      <c r="D5" s="45"/>
      <c r="E5" s="3"/>
      <c r="F5" s="3"/>
      <c r="G5" s="96"/>
    </row>
    <row r="6" spans="1:7" ht="2.25" customHeight="1" x14ac:dyDescent="0.2">
      <c r="A6" s="43"/>
      <c r="B6" s="44"/>
      <c r="C6" s="96"/>
      <c r="D6" s="45"/>
      <c r="E6" s="3"/>
      <c r="F6" s="3"/>
      <c r="G6" s="46"/>
    </row>
    <row r="7" spans="1:7" ht="18" customHeight="1" x14ac:dyDescent="0.2">
      <c r="A7" s="43"/>
      <c r="B7" s="44"/>
      <c r="C7" s="96"/>
      <c r="D7" s="45"/>
      <c r="E7" s="3"/>
      <c r="F7" s="3"/>
      <c r="G7" s="46"/>
    </row>
    <row r="8" spans="1:7" ht="12.75" customHeight="1" x14ac:dyDescent="0.2">
      <c r="A8" s="35" t="s">
        <v>1</v>
      </c>
      <c r="B8" s="125" t="s">
        <v>216</v>
      </c>
      <c r="C8" s="125"/>
      <c r="D8" s="125"/>
      <c r="E8" s="125"/>
      <c r="F8" s="125"/>
      <c r="G8" s="125"/>
    </row>
    <row r="9" spans="1:7" ht="12.75" customHeight="1" x14ac:dyDescent="0.2">
      <c r="A9" s="36"/>
      <c r="B9" s="125"/>
      <c r="C9" s="125"/>
      <c r="D9" s="125"/>
      <c r="E9" s="125"/>
      <c r="F9" s="125"/>
      <c r="G9" s="125"/>
    </row>
    <row r="10" spans="1:7" ht="12.75" customHeight="1" x14ac:dyDescent="0.2">
      <c r="A10" s="35" t="s">
        <v>2</v>
      </c>
      <c r="B10" s="47" t="s">
        <v>3</v>
      </c>
      <c r="C10" s="48"/>
      <c r="D10" s="49"/>
      <c r="E10" s="4"/>
      <c r="F10" s="4"/>
      <c r="G10" s="5"/>
    </row>
    <row r="11" spans="1:7" ht="12.75" customHeight="1" thickBot="1" x14ac:dyDescent="0.25">
      <c r="A11" s="6" t="s">
        <v>214</v>
      </c>
      <c r="B11" s="116" t="s">
        <v>215</v>
      </c>
      <c r="C11" s="50"/>
      <c r="D11" s="7"/>
      <c r="E11" s="8"/>
      <c r="F11" s="8"/>
      <c r="G11" s="51"/>
    </row>
    <row r="12" spans="1:7" ht="12.75" customHeight="1" thickTop="1" x14ac:dyDescent="0.2">
      <c r="B12" s="53"/>
      <c r="C12" s="54"/>
      <c r="D12" s="10"/>
      <c r="E12" s="11"/>
      <c r="F12" s="11"/>
    </row>
    <row r="13" spans="1:7" ht="12.75" customHeight="1" x14ac:dyDescent="0.2">
      <c r="A13" s="117" t="s">
        <v>205</v>
      </c>
      <c r="B13" s="117"/>
      <c r="C13" s="117"/>
      <c r="D13" s="117"/>
      <c r="E13" s="117"/>
      <c r="F13" s="117"/>
      <c r="G13" s="117"/>
    </row>
    <row r="14" spans="1:7" ht="12.75" customHeight="1" thickBot="1" x14ac:dyDescent="0.25"/>
    <row r="15" spans="1:7" ht="12.75" customHeight="1" thickTop="1" thickBot="1" x14ac:dyDescent="0.25">
      <c r="A15" s="107" t="s">
        <v>4</v>
      </c>
      <c r="B15" s="108" t="s">
        <v>5</v>
      </c>
      <c r="C15" s="109" t="s">
        <v>6</v>
      </c>
      <c r="D15" s="110" t="s">
        <v>7</v>
      </c>
      <c r="E15" s="111" t="s">
        <v>8</v>
      </c>
      <c r="F15" s="111" t="s">
        <v>206</v>
      </c>
      <c r="G15" s="112" t="s">
        <v>9</v>
      </c>
    </row>
    <row r="16" spans="1:7" ht="6.75" customHeight="1" thickTop="1" x14ac:dyDescent="0.2"/>
    <row r="17" spans="1:10" x14ac:dyDescent="0.2">
      <c r="A17" s="58"/>
      <c r="B17" s="59" t="s">
        <v>10</v>
      </c>
      <c r="C17" s="60"/>
      <c r="D17" s="61"/>
      <c r="E17" s="62"/>
      <c r="F17" s="62"/>
      <c r="G17" s="63"/>
    </row>
    <row r="18" spans="1:10" x14ac:dyDescent="0.2">
      <c r="A18" s="58"/>
      <c r="B18" s="59" t="s">
        <v>11</v>
      </c>
      <c r="C18" s="60"/>
      <c r="D18" s="61"/>
      <c r="E18" s="62"/>
      <c r="F18" s="62"/>
      <c r="G18" s="63"/>
    </row>
    <row r="19" spans="1:10" ht="45" x14ac:dyDescent="0.2">
      <c r="A19" s="64" t="s">
        <v>12</v>
      </c>
      <c r="B19" s="91" t="s">
        <v>13</v>
      </c>
      <c r="C19" s="38" t="s">
        <v>14</v>
      </c>
      <c r="D19" s="39">
        <v>165.92</v>
      </c>
      <c r="E19" s="65"/>
      <c r="F19" s="65"/>
      <c r="G19" s="66"/>
      <c r="J19" s="5"/>
    </row>
    <row r="20" spans="1:10" ht="56.25" x14ac:dyDescent="0.2">
      <c r="A20" s="64" t="s">
        <v>15</v>
      </c>
      <c r="B20" s="91" t="s">
        <v>176</v>
      </c>
      <c r="C20" s="38" t="s">
        <v>16</v>
      </c>
      <c r="D20" s="39">
        <v>73.790000000000006</v>
      </c>
      <c r="E20" s="65"/>
      <c r="F20" s="65"/>
      <c r="G20" s="66"/>
    </row>
    <row r="21" spans="1:10" ht="45" x14ac:dyDescent="0.2">
      <c r="A21" s="67" t="s">
        <v>145</v>
      </c>
      <c r="B21" s="91" t="s">
        <v>174</v>
      </c>
      <c r="C21" s="38" t="s">
        <v>16</v>
      </c>
      <c r="D21" s="39">
        <v>133.97999999999999</v>
      </c>
      <c r="E21" s="65"/>
      <c r="F21" s="65"/>
      <c r="G21" s="66"/>
    </row>
    <row r="22" spans="1:10" ht="14.1" customHeight="1" x14ac:dyDescent="0.2">
      <c r="A22" s="58"/>
      <c r="B22" s="68" t="s">
        <v>17</v>
      </c>
      <c r="C22" s="69"/>
      <c r="D22" s="70">
        <v>0</v>
      </c>
      <c r="E22" s="62"/>
      <c r="F22" s="62"/>
      <c r="G22" s="14"/>
    </row>
    <row r="23" spans="1:10" ht="9" customHeight="1" x14ac:dyDescent="0.2">
      <c r="A23" s="58"/>
      <c r="B23" s="68"/>
      <c r="C23" s="69"/>
      <c r="D23" s="70">
        <v>0</v>
      </c>
      <c r="E23" s="62"/>
      <c r="F23" s="62"/>
      <c r="G23" s="63"/>
    </row>
    <row r="24" spans="1:10" ht="15.6" customHeight="1" x14ac:dyDescent="0.2">
      <c r="A24" s="58"/>
      <c r="B24" s="68" t="s">
        <v>18</v>
      </c>
      <c r="C24" s="69"/>
      <c r="D24" s="70">
        <v>0</v>
      </c>
      <c r="E24" s="62"/>
      <c r="F24" s="62"/>
      <c r="G24" s="63"/>
    </row>
    <row r="25" spans="1:10" ht="78.75" x14ac:dyDescent="0.2">
      <c r="A25" s="64" t="s">
        <v>19</v>
      </c>
      <c r="B25" s="91" t="s">
        <v>20</v>
      </c>
      <c r="C25" s="38" t="s">
        <v>14</v>
      </c>
      <c r="D25" s="39">
        <v>41.7</v>
      </c>
      <c r="E25" s="65"/>
      <c r="F25" s="65"/>
      <c r="G25" s="66"/>
    </row>
    <row r="26" spans="1:10" ht="56.25" x14ac:dyDescent="0.2">
      <c r="A26" s="64" t="s">
        <v>21</v>
      </c>
      <c r="B26" s="91" t="s">
        <v>22</v>
      </c>
      <c r="C26" s="38" t="s">
        <v>16</v>
      </c>
      <c r="D26" s="39">
        <v>19.54</v>
      </c>
      <c r="E26" s="65"/>
      <c r="F26" s="65"/>
      <c r="G26" s="66"/>
    </row>
    <row r="27" spans="1:10" ht="67.5" x14ac:dyDescent="0.2">
      <c r="A27" s="64" t="s">
        <v>23</v>
      </c>
      <c r="B27" s="91" t="s">
        <v>24</v>
      </c>
      <c r="C27" s="38" t="s">
        <v>16</v>
      </c>
      <c r="D27" s="39">
        <v>52.11</v>
      </c>
      <c r="E27" s="65"/>
      <c r="F27" s="65"/>
      <c r="G27" s="66"/>
    </row>
    <row r="28" spans="1:10" ht="67.5" x14ac:dyDescent="0.2">
      <c r="A28" s="64" t="s">
        <v>25</v>
      </c>
      <c r="B28" s="91" t="s">
        <v>26</v>
      </c>
      <c r="C28" s="38" t="s">
        <v>27</v>
      </c>
      <c r="D28" s="39">
        <v>323.08</v>
      </c>
      <c r="E28" s="65"/>
      <c r="F28" s="65"/>
      <c r="G28" s="66"/>
    </row>
    <row r="29" spans="1:10" ht="67.5" x14ac:dyDescent="0.2">
      <c r="A29" s="64" t="s">
        <v>28</v>
      </c>
      <c r="B29" s="91" t="s">
        <v>29</v>
      </c>
      <c r="C29" s="38" t="s">
        <v>27</v>
      </c>
      <c r="D29" s="39">
        <v>156.41</v>
      </c>
      <c r="E29" s="65"/>
      <c r="F29" s="65"/>
      <c r="G29" s="66"/>
    </row>
    <row r="30" spans="1:10" ht="67.5" x14ac:dyDescent="0.2">
      <c r="A30" s="64" t="s">
        <v>30</v>
      </c>
      <c r="B30" s="91" t="s">
        <v>31</v>
      </c>
      <c r="C30" s="38" t="s">
        <v>27</v>
      </c>
      <c r="D30" s="39">
        <v>178.36</v>
      </c>
      <c r="E30" s="65"/>
      <c r="F30" s="65"/>
      <c r="G30" s="66"/>
    </row>
    <row r="31" spans="1:10" ht="67.5" x14ac:dyDescent="0.2">
      <c r="A31" s="64" t="s">
        <v>32</v>
      </c>
      <c r="B31" s="91" t="s">
        <v>33</v>
      </c>
      <c r="C31" s="38" t="s">
        <v>27</v>
      </c>
      <c r="D31" s="39">
        <v>186.89</v>
      </c>
      <c r="E31" s="65"/>
      <c r="F31" s="65"/>
      <c r="G31" s="66"/>
    </row>
    <row r="32" spans="1:10" ht="67.5" x14ac:dyDescent="0.2">
      <c r="A32" s="64" t="s">
        <v>34</v>
      </c>
      <c r="B32" s="91" t="s">
        <v>35</v>
      </c>
      <c r="C32" s="38" t="s">
        <v>14</v>
      </c>
      <c r="D32" s="39">
        <v>12.74</v>
      </c>
      <c r="E32" s="65"/>
      <c r="F32" s="65"/>
      <c r="G32" s="66"/>
      <c r="J32" s="5"/>
    </row>
    <row r="33" spans="1:10" ht="58.5" customHeight="1" x14ac:dyDescent="0.2">
      <c r="A33" s="64" t="s">
        <v>36</v>
      </c>
      <c r="B33" s="91" t="s">
        <v>37</v>
      </c>
      <c r="C33" s="38" t="s">
        <v>14</v>
      </c>
      <c r="D33" s="39">
        <v>34.409999999999997</v>
      </c>
      <c r="E33" s="65"/>
      <c r="F33" s="65"/>
      <c r="G33" s="66"/>
      <c r="J33" s="5"/>
    </row>
    <row r="34" spans="1:10" ht="67.5" x14ac:dyDescent="0.2">
      <c r="A34" s="52" t="s">
        <v>38</v>
      </c>
      <c r="B34" s="91" t="s">
        <v>39</v>
      </c>
      <c r="C34" s="38" t="s">
        <v>16</v>
      </c>
      <c r="D34" s="39">
        <v>7.7</v>
      </c>
      <c r="E34" s="65"/>
      <c r="F34" s="65"/>
      <c r="G34" s="66"/>
      <c r="J34" s="5"/>
    </row>
    <row r="35" spans="1:10" ht="78.75" x14ac:dyDescent="0.2">
      <c r="A35" s="64" t="s">
        <v>40</v>
      </c>
      <c r="B35" s="91" t="s">
        <v>41</v>
      </c>
      <c r="C35" s="38" t="s">
        <v>42</v>
      </c>
      <c r="D35" s="39">
        <v>2</v>
      </c>
      <c r="E35" s="65"/>
      <c r="F35" s="65"/>
      <c r="G35" s="66"/>
      <c r="J35" s="5"/>
    </row>
    <row r="36" spans="1:10" ht="78.75" x14ac:dyDescent="0.2">
      <c r="A36" s="64" t="s">
        <v>43</v>
      </c>
      <c r="B36" s="91" t="s">
        <v>44</v>
      </c>
      <c r="C36" s="38" t="s">
        <v>42</v>
      </c>
      <c r="D36" s="39">
        <v>4</v>
      </c>
      <c r="E36" s="65"/>
      <c r="F36" s="65"/>
      <c r="G36" s="66"/>
      <c r="J36" s="5"/>
    </row>
    <row r="37" spans="1:10" ht="78.75" x14ac:dyDescent="0.2">
      <c r="A37" s="64" t="s">
        <v>45</v>
      </c>
      <c r="B37" s="91" t="s">
        <v>46</v>
      </c>
      <c r="C37" s="38" t="s">
        <v>42</v>
      </c>
      <c r="D37" s="39">
        <v>6</v>
      </c>
      <c r="E37" s="65"/>
      <c r="F37" s="65"/>
      <c r="G37" s="66"/>
    </row>
    <row r="38" spans="1:10" x14ac:dyDescent="0.2">
      <c r="A38" s="58"/>
      <c r="B38" s="68" t="s">
        <v>47</v>
      </c>
      <c r="C38" s="69"/>
      <c r="D38" s="70">
        <v>0</v>
      </c>
      <c r="E38" s="62"/>
      <c r="F38" s="62"/>
      <c r="G38" s="14"/>
      <c r="H38" s="14">
        <f>SUM(H24:H37)</f>
        <v>0</v>
      </c>
    </row>
    <row r="39" spans="1:10" ht="15" customHeight="1" x14ac:dyDescent="0.2">
      <c r="A39" s="58"/>
      <c r="B39" s="68" t="s">
        <v>48</v>
      </c>
      <c r="C39" s="69"/>
      <c r="D39" s="70">
        <v>0</v>
      </c>
      <c r="E39" s="62"/>
      <c r="F39" s="62"/>
      <c r="G39" s="63"/>
    </row>
    <row r="40" spans="1:10" ht="81" customHeight="1" x14ac:dyDescent="0.2">
      <c r="A40" s="64" t="s">
        <v>49</v>
      </c>
      <c r="B40" s="91" t="s">
        <v>50</v>
      </c>
      <c r="C40" s="38" t="s">
        <v>51</v>
      </c>
      <c r="D40" s="39">
        <v>71.599999999999994</v>
      </c>
      <c r="E40" s="65"/>
      <c r="F40" s="65"/>
      <c r="G40" s="66"/>
      <c r="J40" s="5"/>
    </row>
    <row r="41" spans="1:10" ht="78.75" x14ac:dyDescent="0.2">
      <c r="A41" s="64" t="s">
        <v>52</v>
      </c>
      <c r="B41" s="91" t="s">
        <v>53</v>
      </c>
      <c r="C41" s="38" t="s">
        <v>51</v>
      </c>
      <c r="D41" s="39">
        <v>43.34</v>
      </c>
      <c r="E41" s="65"/>
      <c r="F41" s="65"/>
      <c r="G41" s="66"/>
      <c r="J41" s="5"/>
    </row>
    <row r="42" spans="1:10" ht="78.75" x14ac:dyDescent="0.2">
      <c r="A42" s="64" t="s">
        <v>54</v>
      </c>
      <c r="B42" s="91" t="s">
        <v>55</v>
      </c>
      <c r="C42" s="38" t="s">
        <v>51</v>
      </c>
      <c r="D42" s="39">
        <v>61.32</v>
      </c>
      <c r="E42" s="65"/>
      <c r="F42" s="65"/>
      <c r="G42" s="66"/>
    </row>
    <row r="43" spans="1:10" ht="56.25" x14ac:dyDescent="0.2">
      <c r="A43" s="71" t="s">
        <v>56</v>
      </c>
      <c r="B43" s="91" t="s">
        <v>57</v>
      </c>
      <c r="C43" s="38" t="s">
        <v>51</v>
      </c>
      <c r="D43" s="39">
        <v>36.270000000000003</v>
      </c>
      <c r="E43" s="65"/>
      <c r="F43" s="65"/>
      <c r="G43" s="66"/>
    </row>
    <row r="44" spans="1:10" ht="56.25" x14ac:dyDescent="0.2">
      <c r="A44" s="71" t="s">
        <v>58</v>
      </c>
      <c r="B44" s="91" t="s">
        <v>59</v>
      </c>
      <c r="C44" s="38" t="s">
        <v>51</v>
      </c>
      <c r="D44" s="39">
        <v>24.77</v>
      </c>
      <c r="E44" s="65"/>
      <c r="F44" s="65"/>
      <c r="G44" s="66"/>
    </row>
    <row r="45" spans="1:10" ht="56.25" x14ac:dyDescent="0.2">
      <c r="A45" s="71" t="s">
        <v>60</v>
      </c>
      <c r="B45" s="91" t="s">
        <v>61</v>
      </c>
      <c r="C45" s="38" t="s">
        <v>51</v>
      </c>
      <c r="D45" s="39">
        <v>19.52</v>
      </c>
      <c r="E45" s="65"/>
      <c r="F45" s="65"/>
      <c r="G45" s="66"/>
    </row>
    <row r="46" spans="1:10" ht="56.25" x14ac:dyDescent="0.2">
      <c r="A46" s="71" t="s">
        <v>62</v>
      </c>
      <c r="B46" s="91" t="s">
        <v>63</v>
      </c>
      <c r="C46" s="38" t="s">
        <v>51</v>
      </c>
      <c r="D46" s="39">
        <v>8.4459999999999997</v>
      </c>
      <c r="E46" s="65"/>
      <c r="F46" s="65"/>
      <c r="G46" s="66"/>
    </row>
    <row r="47" spans="1:10" ht="78.75" x14ac:dyDescent="0.2">
      <c r="A47" s="64" t="s">
        <v>64</v>
      </c>
      <c r="B47" s="91" t="s">
        <v>65</v>
      </c>
      <c r="C47" s="38" t="s">
        <v>27</v>
      </c>
      <c r="D47" s="39">
        <v>348.13</v>
      </c>
      <c r="E47" s="65"/>
      <c r="F47" s="65"/>
      <c r="G47" s="66"/>
    </row>
    <row r="48" spans="1:10" ht="78.75" x14ac:dyDescent="0.2">
      <c r="A48" s="64" t="s">
        <v>66</v>
      </c>
      <c r="B48" s="91" t="s">
        <v>67</v>
      </c>
      <c r="C48" s="38" t="s">
        <v>27</v>
      </c>
      <c r="D48" s="39">
        <v>1098.97</v>
      </c>
      <c r="E48" s="65"/>
      <c r="F48" s="65"/>
      <c r="G48" s="66"/>
    </row>
    <row r="49" spans="1:10" ht="78.75" x14ac:dyDescent="0.2">
      <c r="A49" s="64" t="s">
        <v>68</v>
      </c>
      <c r="B49" s="91" t="s">
        <v>69</v>
      </c>
      <c r="C49" s="38" t="s">
        <v>27</v>
      </c>
      <c r="D49" s="39">
        <v>672.11</v>
      </c>
      <c r="E49" s="65"/>
      <c r="F49" s="65"/>
      <c r="G49" s="66"/>
    </row>
    <row r="50" spans="1:10" ht="56.25" x14ac:dyDescent="0.2">
      <c r="A50" s="64" t="s">
        <v>70</v>
      </c>
      <c r="B50" s="91" t="s">
        <v>184</v>
      </c>
      <c r="C50" s="38" t="s">
        <v>42</v>
      </c>
      <c r="D50" s="39">
        <v>480</v>
      </c>
      <c r="E50" s="65"/>
      <c r="F50" s="65"/>
      <c r="G50" s="66"/>
    </row>
    <row r="51" spans="1:10" ht="67.5" x14ac:dyDescent="0.2">
      <c r="A51" s="64" t="s">
        <v>72</v>
      </c>
      <c r="B51" s="91" t="s">
        <v>71</v>
      </c>
      <c r="C51" s="38" t="s">
        <v>27</v>
      </c>
      <c r="D51" s="39">
        <v>248.34</v>
      </c>
      <c r="E51" s="65"/>
      <c r="F51" s="65"/>
      <c r="G51" s="66"/>
    </row>
    <row r="52" spans="1:10" ht="78.75" x14ac:dyDescent="0.2">
      <c r="A52" s="64" t="s">
        <v>147</v>
      </c>
      <c r="B52" s="91" t="s">
        <v>73</v>
      </c>
      <c r="C52" s="38" t="s">
        <v>27</v>
      </c>
      <c r="D52" s="39">
        <v>995.09</v>
      </c>
      <c r="E52" s="65"/>
      <c r="F52" s="65"/>
      <c r="G52" s="66"/>
    </row>
    <row r="53" spans="1:10" ht="78.75" x14ac:dyDescent="0.2">
      <c r="A53" s="64" t="s">
        <v>74</v>
      </c>
      <c r="B53" s="91" t="s">
        <v>75</v>
      </c>
      <c r="C53" s="38" t="s">
        <v>27</v>
      </c>
      <c r="D53" s="39">
        <v>740.23</v>
      </c>
      <c r="E53" s="65"/>
      <c r="F53" s="65"/>
      <c r="G53" s="66"/>
    </row>
    <row r="54" spans="1:10" ht="67.5" x14ac:dyDescent="0.2">
      <c r="A54" s="64" t="s">
        <v>76</v>
      </c>
      <c r="B54" s="91" t="s">
        <v>77</v>
      </c>
      <c r="C54" s="38" t="s">
        <v>16</v>
      </c>
      <c r="D54" s="39">
        <v>35.18</v>
      </c>
      <c r="E54" s="65"/>
      <c r="F54" s="65"/>
      <c r="G54" s="66"/>
      <c r="J54" s="5"/>
    </row>
    <row r="55" spans="1:10" ht="67.5" x14ac:dyDescent="0.2">
      <c r="A55" s="64" t="s">
        <v>78</v>
      </c>
      <c r="B55" s="91" t="s">
        <v>148</v>
      </c>
      <c r="C55" s="38" t="s">
        <v>14</v>
      </c>
      <c r="D55" s="39">
        <v>120.33</v>
      </c>
      <c r="E55" s="65"/>
      <c r="F55" s="65"/>
      <c r="G55" s="66"/>
      <c r="J55" s="5"/>
    </row>
    <row r="56" spans="1:10" ht="67.5" x14ac:dyDescent="0.2">
      <c r="A56" s="64" t="s">
        <v>79</v>
      </c>
      <c r="B56" s="91" t="s">
        <v>80</v>
      </c>
      <c r="C56" s="38" t="s">
        <v>14</v>
      </c>
      <c r="D56" s="39">
        <v>197.39</v>
      </c>
      <c r="E56" s="65"/>
      <c r="F56" s="65"/>
      <c r="G56" s="66"/>
      <c r="J56" s="5"/>
    </row>
    <row r="57" spans="1:10" x14ac:dyDescent="0.2">
      <c r="A57" s="58"/>
      <c r="B57" s="68" t="s">
        <v>81</v>
      </c>
      <c r="C57" s="69"/>
      <c r="D57" s="70">
        <v>0</v>
      </c>
      <c r="E57" s="62"/>
      <c r="F57" s="62"/>
      <c r="G57" s="14"/>
    </row>
    <row r="58" spans="1:10" ht="11.45" customHeight="1" x14ac:dyDescent="0.2">
      <c r="A58" s="58"/>
      <c r="B58" s="68" t="s">
        <v>82</v>
      </c>
      <c r="C58" s="69"/>
      <c r="D58" s="70">
        <v>0</v>
      </c>
      <c r="E58" s="62"/>
      <c r="F58" s="62"/>
      <c r="G58" s="63"/>
    </row>
    <row r="59" spans="1:10" ht="78.75" x14ac:dyDescent="0.2">
      <c r="A59" s="64" t="s">
        <v>83</v>
      </c>
      <c r="B59" s="91" t="s">
        <v>84</v>
      </c>
      <c r="C59" s="38" t="s">
        <v>14</v>
      </c>
      <c r="D59" s="39">
        <v>109.21</v>
      </c>
      <c r="E59" s="65"/>
      <c r="F59" s="65"/>
      <c r="G59" s="66"/>
      <c r="J59" s="5"/>
    </row>
    <row r="60" spans="1:10" ht="67.5" x14ac:dyDescent="0.2">
      <c r="A60" s="64" t="s">
        <v>85</v>
      </c>
      <c r="B60" s="91" t="s">
        <v>86</v>
      </c>
      <c r="C60" s="38" t="s">
        <v>14</v>
      </c>
      <c r="D60" s="39">
        <v>24.16</v>
      </c>
      <c r="E60" s="65"/>
      <c r="F60" s="65"/>
      <c r="G60" s="66"/>
      <c r="J60" s="5"/>
    </row>
    <row r="61" spans="1:10" ht="56.25" x14ac:dyDescent="0.2">
      <c r="A61" s="64" t="s">
        <v>87</v>
      </c>
      <c r="B61" s="91" t="s">
        <v>88</v>
      </c>
      <c r="C61" s="38" t="s">
        <v>42</v>
      </c>
      <c r="D61" s="39">
        <v>1</v>
      </c>
      <c r="E61" s="65"/>
      <c r="F61" s="65"/>
      <c r="G61" s="66"/>
      <c r="J61" s="5"/>
    </row>
    <row r="62" spans="1:10" ht="112.5" x14ac:dyDescent="0.2">
      <c r="A62" s="64" t="s">
        <v>89</v>
      </c>
      <c r="B62" s="91" t="s">
        <v>90</v>
      </c>
      <c r="C62" s="38" t="s">
        <v>14</v>
      </c>
      <c r="D62" s="39">
        <v>126.56</v>
      </c>
      <c r="E62" s="65"/>
      <c r="F62" s="65"/>
      <c r="G62" s="66"/>
      <c r="J62" s="5"/>
    </row>
    <row r="63" spans="1:10" ht="45" x14ac:dyDescent="0.2">
      <c r="A63" s="64" t="s">
        <v>91</v>
      </c>
      <c r="B63" s="91" t="s">
        <v>149</v>
      </c>
      <c r="C63" s="38" t="s">
        <v>16</v>
      </c>
      <c r="D63" s="39">
        <v>12.96</v>
      </c>
      <c r="E63" s="65"/>
      <c r="F63" s="65"/>
      <c r="G63" s="66"/>
      <c r="J63" s="5"/>
    </row>
    <row r="64" spans="1:10" ht="56.25" x14ac:dyDescent="0.2">
      <c r="A64" s="64" t="s">
        <v>92</v>
      </c>
      <c r="B64" s="100" t="s">
        <v>175</v>
      </c>
      <c r="C64" s="38" t="s">
        <v>42</v>
      </c>
      <c r="D64" s="39">
        <v>12</v>
      </c>
      <c r="E64" s="65"/>
      <c r="F64" s="65"/>
      <c r="G64" s="66"/>
      <c r="J64" s="5"/>
    </row>
    <row r="65" spans="1:10" ht="67.5" x14ac:dyDescent="0.2">
      <c r="A65" s="64" t="s">
        <v>93</v>
      </c>
      <c r="B65" s="91" t="s">
        <v>94</v>
      </c>
      <c r="C65" s="38" t="s">
        <v>42</v>
      </c>
      <c r="D65" s="39">
        <v>1</v>
      </c>
      <c r="E65" s="65"/>
      <c r="F65" s="65"/>
      <c r="G65" s="66"/>
      <c r="J65" s="5"/>
    </row>
    <row r="66" spans="1:10" x14ac:dyDescent="0.2">
      <c r="A66" s="58"/>
      <c r="B66" s="68" t="s">
        <v>95</v>
      </c>
      <c r="C66" s="69"/>
      <c r="D66" s="70">
        <v>0</v>
      </c>
      <c r="E66" s="62"/>
      <c r="F66" s="62"/>
      <c r="G66" s="14"/>
    </row>
    <row r="67" spans="1:10" ht="11.45" customHeight="1" x14ac:dyDescent="0.2">
      <c r="A67" s="58"/>
      <c r="B67" s="68" t="s">
        <v>96</v>
      </c>
      <c r="C67" s="69"/>
      <c r="D67" s="70">
        <v>0</v>
      </c>
      <c r="E67" s="62"/>
      <c r="F67" s="62"/>
      <c r="G67" s="63"/>
    </row>
    <row r="68" spans="1:10" ht="56.25" x14ac:dyDescent="0.2">
      <c r="A68" s="64" t="s">
        <v>97</v>
      </c>
      <c r="B68" s="91" t="s">
        <v>98</v>
      </c>
      <c r="C68" s="38" t="s">
        <v>14</v>
      </c>
      <c r="D68" s="39">
        <v>199.36</v>
      </c>
      <c r="E68" s="65"/>
      <c r="F68" s="65"/>
      <c r="G68" s="66"/>
    </row>
    <row r="69" spans="1:10" ht="67.5" x14ac:dyDescent="0.2">
      <c r="A69" s="64" t="s">
        <v>99</v>
      </c>
      <c r="B69" s="91" t="s">
        <v>100</v>
      </c>
      <c r="C69" s="38" t="s">
        <v>14</v>
      </c>
      <c r="D69" s="39">
        <v>246.53</v>
      </c>
      <c r="E69" s="65"/>
      <c r="F69" s="65"/>
      <c r="G69" s="66"/>
    </row>
    <row r="70" spans="1:10" ht="67.5" x14ac:dyDescent="0.2">
      <c r="A70" s="64" t="s">
        <v>101</v>
      </c>
      <c r="B70" s="91" t="s">
        <v>102</v>
      </c>
      <c r="C70" s="38" t="s">
        <v>14</v>
      </c>
      <c r="D70" s="39">
        <v>298.79000000000002</v>
      </c>
      <c r="E70" s="65"/>
      <c r="F70" s="65"/>
      <c r="G70" s="66"/>
    </row>
    <row r="71" spans="1:10" ht="67.5" x14ac:dyDescent="0.2">
      <c r="A71" s="64" t="s">
        <v>103</v>
      </c>
      <c r="B71" s="91" t="s">
        <v>104</v>
      </c>
      <c r="C71" s="38" t="s">
        <v>14</v>
      </c>
      <c r="D71" s="39">
        <v>146.34</v>
      </c>
      <c r="E71" s="65"/>
      <c r="F71" s="65"/>
      <c r="G71" s="66"/>
    </row>
    <row r="72" spans="1:10" ht="78.75" x14ac:dyDescent="0.2">
      <c r="A72" s="64" t="s">
        <v>105</v>
      </c>
      <c r="B72" s="91" t="s">
        <v>150</v>
      </c>
      <c r="C72" s="38" t="s">
        <v>14</v>
      </c>
      <c r="D72" s="39">
        <v>78.38</v>
      </c>
      <c r="E72" s="65"/>
      <c r="F72" s="65"/>
      <c r="G72" s="66"/>
      <c r="J72" s="5"/>
    </row>
    <row r="73" spans="1:10" ht="90" x14ac:dyDescent="0.2">
      <c r="A73" s="64" t="s">
        <v>106</v>
      </c>
      <c r="B73" s="91" t="s">
        <v>185</v>
      </c>
      <c r="C73" s="38" t="s">
        <v>14</v>
      </c>
      <c r="D73" s="39">
        <v>136.59</v>
      </c>
      <c r="E73" s="65"/>
      <c r="F73" s="65"/>
      <c r="G73" s="66"/>
      <c r="J73" s="5"/>
    </row>
    <row r="74" spans="1:10" ht="12" customHeight="1" x14ac:dyDescent="0.2">
      <c r="A74" s="58"/>
      <c r="B74" s="68" t="s">
        <v>107</v>
      </c>
      <c r="C74" s="69"/>
      <c r="D74" s="70">
        <v>0</v>
      </c>
      <c r="E74" s="62"/>
      <c r="F74" s="62"/>
      <c r="G74" s="14"/>
    </row>
    <row r="75" spans="1:10" x14ac:dyDescent="0.2">
      <c r="A75" s="58"/>
      <c r="B75" s="68"/>
      <c r="C75" s="69"/>
      <c r="D75" s="70">
        <v>0</v>
      </c>
      <c r="E75" s="62"/>
      <c r="F75" s="62"/>
      <c r="G75" s="63"/>
    </row>
    <row r="76" spans="1:10" x14ac:dyDescent="0.2">
      <c r="A76" s="58"/>
      <c r="B76" s="99" t="s">
        <v>108</v>
      </c>
      <c r="C76" s="69"/>
      <c r="D76" s="70">
        <v>0</v>
      </c>
      <c r="E76" s="62"/>
      <c r="F76" s="62"/>
      <c r="G76" s="63"/>
    </row>
    <row r="77" spans="1:10" ht="101.25" x14ac:dyDescent="0.2">
      <c r="A77" s="64" t="s">
        <v>109</v>
      </c>
      <c r="B77" s="100" t="s">
        <v>190</v>
      </c>
      <c r="C77" s="38" t="s">
        <v>42</v>
      </c>
      <c r="D77" s="39">
        <v>14</v>
      </c>
      <c r="E77" s="40"/>
      <c r="F77" s="40"/>
      <c r="G77" s="66"/>
      <c r="J77" s="5"/>
    </row>
    <row r="78" spans="1:10" ht="90" x14ac:dyDescent="0.2">
      <c r="A78" s="64" t="s">
        <v>110</v>
      </c>
      <c r="B78" s="100" t="s">
        <v>191</v>
      </c>
      <c r="C78" s="38" t="s">
        <v>42</v>
      </c>
      <c r="D78" s="39">
        <v>1</v>
      </c>
      <c r="E78" s="40"/>
      <c r="F78" s="40"/>
      <c r="G78" s="66"/>
      <c r="J78" s="5"/>
    </row>
    <row r="79" spans="1:10" ht="78.75" x14ac:dyDescent="0.2">
      <c r="A79" s="64" t="s">
        <v>111</v>
      </c>
      <c r="B79" s="100" t="s">
        <v>192</v>
      </c>
      <c r="C79" s="38" t="s">
        <v>42</v>
      </c>
      <c r="D79" s="39">
        <v>6</v>
      </c>
      <c r="E79" s="40"/>
      <c r="F79" s="40"/>
      <c r="G79" s="66"/>
      <c r="J79" s="5"/>
    </row>
    <row r="80" spans="1:10" ht="81" customHeight="1" x14ac:dyDescent="0.2">
      <c r="A80" s="64" t="s">
        <v>112</v>
      </c>
      <c r="B80" s="91" t="s">
        <v>193</v>
      </c>
      <c r="C80" s="38" t="s">
        <v>42</v>
      </c>
      <c r="D80" s="39">
        <v>2</v>
      </c>
      <c r="E80" s="40"/>
      <c r="F80" s="40"/>
      <c r="G80" s="66"/>
      <c r="J80" s="5"/>
    </row>
    <row r="81" spans="1:10" ht="78.75" x14ac:dyDescent="0.2">
      <c r="A81" s="52" t="s">
        <v>113</v>
      </c>
      <c r="B81" s="91" t="s">
        <v>194</v>
      </c>
      <c r="C81" s="38" t="s">
        <v>42</v>
      </c>
      <c r="D81" s="39">
        <v>2</v>
      </c>
      <c r="E81" s="40"/>
      <c r="F81" s="40"/>
      <c r="G81" s="66"/>
      <c r="J81" s="5"/>
    </row>
    <row r="82" spans="1:10" ht="84" customHeight="1" x14ac:dyDescent="0.2">
      <c r="A82" s="52" t="s">
        <v>114</v>
      </c>
      <c r="B82" s="91" t="s">
        <v>195</v>
      </c>
      <c r="C82" s="72" t="s">
        <v>14</v>
      </c>
      <c r="D82" s="41">
        <v>16</v>
      </c>
      <c r="E82" s="42"/>
      <c r="F82" s="42"/>
      <c r="G82" s="66"/>
      <c r="J82" s="5"/>
    </row>
    <row r="83" spans="1:10" ht="78.75" x14ac:dyDescent="0.2">
      <c r="A83" s="64" t="s">
        <v>115</v>
      </c>
      <c r="B83" s="91" t="s">
        <v>196</v>
      </c>
      <c r="C83" s="38" t="s">
        <v>51</v>
      </c>
      <c r="D83" s="39">
        <v>4</v>
      </c>
      <c r="E83" s="40"/>
      <c r="F83" s="40"/>
      <c r="G83" s="66"/>
      <c r="J83" s="5"/>
    </row>
    <row r="84" spans="1:10" ht="78.75" x14ac:dyDescent="0.2">
      <c r="A84" s="64" t="s">
        <v>116</v>
      </c>
      <c r="B84" s="91" t="s">
        <v>197</v>
      </c>
      <c r="C84" s="38" t="s">
        <v>14</v>
      </c>
      <c r="D84" s="39">
        <v>156.33000000000001</v>
      </c>
      <c r="E84" s="40"/>
      <c r="F84" s="40"/>
      <c r="G84" s="66"/>
      <c r="J84" s="5"/>
    </row>
    <row r="85" spans="1:10" ht="90" x14ac:dyDescent="0.2">
      <c r="A85" s="73" t="s">
        <v>117</v>
      </c>
      <c r="B85" s="91" t="s">
        <v>204</v>
      </c>
      <c r="C85" s="72" t="s">
        <v>42</v>
      </c>
      <c r="D85" s="41">
        <v>1</v>
      </c>
      <c r="E85" s="42"/>
      <c r="F85" s="42"/>
      <c r="G85" s="66"/>
      <c r="J85" s="5"/>
    </row>
    <row r="86" spans="1:10" ht="90" x14ac:dyDescent="0.2">
      <c r="A86" s="52" t="s">
        <v>118</v>
      </c>
      <c r="B86" s="91" t="s">
        <v>203</v>
      </c>
      <c r="C86" s="38" t="s">
        <v>51</v>
      </c>
      <c r="D86" s="39">
        <v>3</v>
      </c>
      <c r="E86" s="40"/>
      <c r="F86" s="40"/>
      <c r="G86" s="66"/>
      <c r="J86" s="5"/>
    </row>
    <row r="87" spans="1:10" ht="90" x14ac:dyDescent="0.2">
      <c r="A87" s="52" t="s">
        <v>119</v>
      </c>
      <c r="B87" s="91" t="s">
        <v>202</v>
      </c>
      <c r="C87" s="72" t="s">
        <v>51</v>
      </c>
      <c r="D87" s="41">
        <v>9.5</v>
      </c>
      <c r="E87" s="42"/>
      <c r="F87" s="42"/>
      <c r="G87" s="66"/>
      <c r="J87" s="5"/>
    </row>
    <row r="88" spans="1:10" ht="90" x14ac:dyDescent="0.2">
      <c r="A88" s="52" t="s">
        <v>120</v>
      </c>
      <c r="B88" s="91" t="s">
        <v>200</v>
      </c>
      <c r="C88" s="38" t="s">
        <v>51</v>
      </c>
      <c r="D88" s="39">
        <v>134.518</v>
      </c>
      <c r="E88" s="40"/>
      <c r="F88" s="40"/>
      <c r="G88" s="66"/>
      <c r="J88" s="5"/>
    </row>
    <row r="89" spans="1:10" ht="90" x14ac:dyDescent="0.2">
      <c r="A89" s="52" t="s">
        <v>151</v>
      </c>
      <c r="B89" s="91" t="s">
        <v>199</v>
      </c>
      <c r="C89" s="38" t="s">
        <v>42</v>
      </c>
      <c r="D89" s="39">
        <v>7</v>
      </c>
      <c r="E89" s="40"/>
      <c r="F89" s="40"/>
      <c r="G89" s="66"/>
      <c r="J89" s="5"/>
    </row>
    <row r="90" spans="1:10" ht="90" x14ac:dyDescent="0.2">
      <c r="A90" s="64" t="s">
        <v>161</v>
      </c>
      <c r="B90" s="91" t="s">
        <v>201</v>
      </c>
      <c r="C90" s="38" t="s">
        <v>51</v>
      </c>
      <c r="D90" s="39">
        <v>24</v>
      </c>
      <c r="E90" s="40"/>
      <c r="F90" s="40"/>
      <c r="G90" s="66"/>
      <c r="J90" s="5"/>
    </row>
    <row r="91" spans="1:10" ht="90" x14ac:dyDescent="0.2">
      <c r="A91" s="64" t="s">
        <v>162</v>
      </c>
      <c r="B91" s="91" t="s">
        <v>198</v>
      </c>
      <c r="C91" s="38" t="s">
        <v>51</v>
      </c>
      <c r="D91" s="39">
        <v>46.8</v>
      </c>
      <c r="E91" s="40"/>
      <c r="F91" s="40"/>
      <c r="G91" s="66"/>
      <c r="J91" s="5"/>
    </row>
    <row r="92" spans="1:10" ht="90" x14ac:dyDescent="0.2">
      <c r="A92" s="64" t="s">
        <v>163</v>
      </c>
      <c r="B92" s="91" t="s">
        <v>187</v>
      </c>
      <c r="C92" s="38" t="s">
        <v>14</v>
      </c>
      <c r="D92" s="39">
        <v>48.780799999999999</v>
      </c>
      <c r="E92" s="40"/>
      <c r="F92" s="40"/>
      <c r="G92" s="66"/>
      <c r="J92" s="5"/>
    </row>
    <row r="93" spans="1:10" ht="101.25" x14ac:dyDescent="0.2">
      <c r="A93" s="64" t="s">
        <v>164</v>
      </c>
      <c r="B93" s="91" t="s">
        <v>188</v>
      </c>
      <c r="C93" s="38" t="s">
        <v>42</v>
      </c>
      <c r="D93" s="39">
        <v>2</v>
      </c>
      <c r="E93" s="40"/>
      <c r="F93" s="40"/>
      <c r="G93" s="66"/>
      <c r="J93" s="5"/>
    </row>
    <row r="94" spans="1:10" ht="90" x14ac:dyDescent="0.2">
      <c r="A94" s="64" t="s">
        <v>165</v>
      </c>
      <c r="B94" s="91" t="s">
        <v>183</v>
      </c>
      <c r="C94" s="38" t="s">
        <v>42</v>
      </c>
      <c r="D94" s="39">
        <v>1</v>
      </c>
      <c r="E94" s="40"/>
      <c r="F94" s="40"/>
      <c r="G94" s="66"/>
      <c r="J94" s="5"/>
    </row>
    <row r="95" spans="1:10" ht="101.25" x14ac:dyDescent="0.2">
      <c r="A95" s="64" t="s">
        <v>166</v>
      </c>
      <c r="B95" s="91" t="s">
        <v>182</v>
      </c>
      <c r="C95" s="38" t="s">
        <v>42</v>
      </c>
      <c r="D95" s="39">
        <v>1</v>
      </c>
      <c r="E95" s="40"/>
      <c r="F95" s="40"/>
      <c r="G95" s="66"/>
      <c r="J95" s="5"/>
    </row>
    <row r="96" spans="1:10" ht="78.75" x14ac:dyDescent="0.2">
      <c r="A96" s="64" t="s">
        <v>167</v>
      </c>
      <c r="B96" s="91" t="s">
        <v>181</v>
      </c>
      <c r="C96" s="38" t="s">
        <v>42</v>
      </c>
      <c r="D96" s="39">
        <v>1</v>
      </c>
      <c r="E96" s="40"/>
      <c r="F96" s="40"/>
      <c r="G96" s="66"/>
      <c r="J96" s="5"/>
    </row>
    <row r="97" spans="1:11" x14ac:dyDescent="0.2">
      <c r="A97" s="58"/>
      <c r="B97" s="68" t="s">
        <v>121</v>
      </c>
      <c r="C97" s="69"/>
      <c r="D97" s="70">
        <v>0</v>
      </c>
      <c r="E97" s="62"/>
      <c r="F97" s="62"/>
      <c r="G97" s="14"/>
      <c r="J97" s="5"/>
      <c r="K97" s="15"/>
    </row>
    <row r="98" spans="1:11" x14ac:dyDescent="0.2">
      <c r="A98" s="58"/>
      <c r="B98" s="68" t="s">
        <v>159</v>
      </c>
      <c r="C98" s="69"/>
      <c r="D98" s="70"/>
      <c r="E98" s="62"/>
      <c r="F98" s="62"/>
      <c r="G98" s="63"/>
      <c r="J98" s="5"/>
      <c r="K98" s="15"/>
    </row>
    <row r="99" spans="1:11" ht="112.5" x14ac:dyDescent="0.2">
      <c r="A99" s="64" t="s">
        <v>168</v>
      </c>
      <c r="B99" s="91" t="s">
        <v>186</v>
      </c>
      <c r="C99" s="38" t="s">
        <v>42</v>
      </c>
      <c r="D99" s="39">
        <v>1</v>
      </c>
      <c r="E99" s="40"/>
      <c r="F99" s="40"/>
      <c r="G99" s="66"/>
      <c r="J99" s="5"/>
      <c r="K99" s="15"/>
    </row>
    <row r="100" spans="1:11" x14ac:dyDescent="0.2">
      <c r="A100" s="58"/>
      <c r="B100" s="68" t="s">
        <v>160</v>
      </c>
      <c r="C100" s="69"/>
      <c r="D100" s="70">
        <v>0</v>
      </c>
      <c r="E100" s="62"/>
      <c r="F100" s="62"/>
      <c r="G100" s="14"/>
      <c r="J100" s="5"/>
      <c r="K100" s="15"/>
    </row>
    <row r="101" spans="1:11" x14ac:dyDescent="0.2">
      <c r="A101" s="58"/>
      <c r="B101" s="68" t="s">
        <v>169</v>
      </c>
      <c r="C101" s="69"/>
      <c r="D101" s="70"/>
      <c r="E101" s="62"/>
      <c r="F101" s="62"/>
      <c r="G101" s="105"/>
      <c r="J101" s="5"/>
      <c r="K101" s="15"/>
    </row>
    <row r="102" spans="1:11" ht="67.5" x14ac:dyDescent="0.2">
      <c r="A102" s="64" t="s">
        <v>171</v>
      </c>
      <c r="B102" s="91" t="s">
        <v>172</v>
      </c>
      <c r="C102" s="38" t="s">
        <v>42</v>
      </c>
      <c r="D102" s="39">
        <v>1</v>
      </c>
      <c r="E102" s="65"/>
      <c r="F102" s="65"/>
      <c r="G102" s="66"/>
      <c r="J102" s="5"/>
      <c r="K102" s="15"/>
    </row>
    <row r="103" spans="1:11" ht="9.9499999999999993" customHeight="1" x14ac:dyDescent="0.2">
      <c r="A103" s="58"/>
      <c r="B103" s="68" t="s">
        <v>170</v>
      </c>
      <c r="C103" s="69"/>
      <c r="D103" s="70">
        <v>0</v>
      </c>
      <c r="E103" s="62"/>
      <c r="F103" s="62"/>
      <c r="G103" s="14"/>
      <c r="J103" s="5"/>
      <c r="K103" s="15"/>
    </row>
    <row r="104" spans="1:11" ht="9.9499999999999993" customHeight="1" x14ac:dyDescent="0.2">
      <c r="A104" s="58"/>
      <c r="B104" s="68"/>
      <c r="C104" s="69"/>
      <c r="D104" s="70"/>
      <c r="E104" s="62"/>
      <c r="F104" s="62"/>
      <c r="G104" s="63"/>
      <c r="J104" s="5"/>
      <c r="K104" s="15"/>
    </row>
    <row r="105" spans="1:11" ht="12.6" customHeight="1" x14ac:dyDescent="0.2">
      <c r="A105" s="58"/>
      <c r="B105" s="68" t="s">
        <v>122</v>
      </c>
      <c r="C105" s="69"/>
      <c r="D105" s="70">
        <v>0</v>
      </c>
      <c r="E105" s="62"/>
      <c r="F105" s="62"/>
      <c r="G105" s="63"/>
    </row>
    <row r="106" spans="1:11" ht="56.25" x14ac:dyDescent="0.2">
      <c r="A106" s="64" t="s">
        <v>123</v>
      </c>
      <c r="B106" s="91" t="s">
        <v>124</v>
      </c>
      <c r="C106" s="38" t="s">
        <v>42</v>
      </c>
      <c r="D106" s="39">
        <v>1</v>
      </c>
      <c r="E106" s="65"/>
      <c r="F106" s="65"/>
      <c r="G106" s="66"/>
      <c r="J106" s="5"/>
    </row>
    <row r="107" spans="1:11" ht="11.1" customHeight="1" x14ac:dyDescent="0.2">
      <c r="A107" s="58"/>
      <c r="B107" s="68" t="s">
        <v>125</v>
      </c>
      <c r="C107" s="69"/>
      <c r="D107" s="70">
        <v>0</v>
      </c>
      <c r="E107" s="62"/>
      <c r="F107" s="62"/>
      <c r="G107" s="14"/>
    </row>
    <row r="108" spans="1:11" x14ac:dyDescent="0.2">
      <c r="A108" s="58"/>
      <c r="B108" s="68" t="s">
        <v>126</v>
      </c>
      <c r="C108" s="69"/>
      <c r="D108" s="70">
        <v>0</v>
      </c>
      <c r="E108" s="62"/>
      <c r="F108" s="62"/>
      <c r="G108" s="63"/>
    </row>
    <row r="109" spans="1:11" ht="33.75" x14ac:dyDescent="0.2">
      <c r="A109" s="64" t="s">
        <v>127</v>
      </c>
      <c r="B109" s="91" t="s">
        <v>128</v>
      </c>
      <c r="C109" s="38" t="s">
        <v>51</v>
      </c>
      <c r="D109" s="39">
        <v>30.32</v>
      </c>
      <c r="E109" s="65"/>
      <c r="F109" s="65"/>
      <c r="G109" s="66"/>
      <c r="J109" s="5"/>
    </row>
    <row r="110" spans="1:11" ht="45" x14ac:dyDescent="0.2">
      <c r="A110" s="52" t="s">
        <v>129</v>
      </c>
      <c r="B110" s="91" t="s">
        <v>180</v>
      </c>
      <c r="C110" s="72" t="s">
        <v>42</v>
      </c>
      <c r="D110" s="41">
        <v>6</v>
      </c>
      <c r="E110" s="42"/>
      <c r="F110" s="42"/>
      <c r="G110" s="66"/>
      <c r="J110" s="5"/>
    </row>
    <row r="111" spans="1:11" ht="11.1" customHeight="1" x14ac:dyDescent="0.2">
      <c r="A111" s="58"/>
      <c r="B111" s="68" t="s">
        <v>130</v>
      </c>
      <c r="C111" s="69"/>
      <c r="D111" s="70">
        <v>0</v>
      </c>
      <c r="E111" s="62"/>
      <c r="F111" s="62"/>
      <c r="G111" s="14"/>
    </row>
    <row r="112" spans="1:11" ht="5.0999999999999996" customHeight="1" x14ac:dyDescent="0.2">
      <c r="A112" s="58"/>
      <c r="B112" s="68"/>
      <c r="C112" s="69"/>
      <c r="D112" s="70">
        <v>0</v>
      </c>
      <c r="E112" s="62"/>
      <c r="F112" s="62"/>
      <c r="G112" s="63"/>
    </row>
    <row r="113" spans="1:11" ht="11.1" customHeight="1" x14ac:dyDescent="0.2">
      <c r="A113" s="58"/>
      <c r="B113" s="88" t="s">
        <v>131</v>
      </c>
      <c r="C113" s="89"/>
      <c r="D113" s="90">
        <v>0</v>
      </c>
      <c r="E113" s="86"/>
      <c r="F113" s="86"/>
      <c r="G113" s="87"/>
    </row>
    <row r="114" spans="1:11" x14ac:dyDescent="0.2">
      <c r="A114" s="58"/>
      <c r="B114" s="68"/>
      <c r="C114" s="69"/>
      <c r="D114" s="70">
        <v>0</v>
      </c>
      <c r="E114" s="62"/>
      <c r="F114" s="62"/>
      <c r="G114" s="63"/>
    </row>
    <row r="115" spans="1:11" x14ac:dyDescent="0.2">
      <c r="A115" s="58"/>
      <c r="B115" s="68" t="s">
        <v>132</v>
      </c>
      <c r="C115" s="69"/>
      <c r="D115" s="70">
        <v>0</v>
      </c>
      <c r="E115" s="1"/>
      <c r="F115" s="1"/>
      <c r="G115" s="63"/>
    </row>
    <row r="116" spans="1:11" ht="12.6" customHeight="1" x14ac:dyDescent="0.2">
      <c r="A116" s="58"/>
      <c r="B116" s="68" t="s">
        <v>11</v>
      </c>
      <c r="C116" s="69"/>
      <c r="D116" s="70">
        <v>0</v>
      </c>
      <c r="E116" s="1"/>
      <c r="F116" s="1"/>
      <c r="G116" s="63"/>
    </row>
    <row r="117" spans="1:11" ht="45" x14ac:dyDescent="0.2">
      <c r="A117" s="64" t="s">
        <v>12</v>
      </c>
      <c r="B117" s="91" t="s">
        <v>13</v>
      </c>
      <c r="C117" s="38" t="s">
        <v>14</v>
      </c>
      <c r="D117" s="39">
        <v>4918</v>
      </c>
      <c r="E117" s="65"/>
      <c r="F117" s="65"/>
      <c r="G117" s="66"/>
      <c r="J117" s="5"/>
    </row>
    <row r="118" spans="1:11" ht="56.25" x14ac:dyDescent="0.2">
      <c r="A118" s="64" t="s">
        <v>15</v>
      </c>
      <c r="B118" s="91" t="s">
        <v>144</v>
      </c>
      <c r="C118" s="38" t="s">
        <v>16</v>
      </c>
      <c r="D118" s="39">
        <v>1196.44</v>
      </c>
      <c r="E118" s="65"/>
      <c r="F118" s="65"/>
      <c r="G118" s="66"/>
      <c r="J118" s="5"/>
    </row>
    <row r="119" spans="1:11" ht="45" x14ac:dyDescent="0.2">
      <c r="A119" s="64" t="s">
        <v>145</v>
      </c>
      <c r="B119" s="91" t="s">
        <v>146</v>
      </c>
      <c r="C119" s="38" t="s">
        <v>16</v>
      </c>
      <c r="D119" s="39">
        <v>1555.37</v>
      </c>
      <c r="E119" s="65"/>
      <c r="F119" s="65"/>
      <c r="G119" s="66"/>
    </row>
    <row r="120" spans="1:11" ht="11.1" customHeight="1" x14ac:dyDescent="0.2">
      <c r="A120" s="58"/>
      <c r="B120" s="68" t="s">
        <v>17</v>
      </c>
      <c r="C120" s="69"/>
      <c r="D120" s="70">
        <v>0</v>
      </c>
      <c r="E120" s="62"/>
      <c r="F120" s="62"/>
      <c r="G120" s="14"/>
    </row>
    <row r="121" spans="1:11" ht="3.75" customHeight="1" x14ac:dyDescent="0.2">
      <c r="A121" s="58"/>
      <c r="B121" s="68"/>
      <c r="C121" s="69"/>
      <c r="D121" s="70">
        <v>0</v>
      </c>
      <c r="E121" s="62"/>
      <c r="F121" s="62"/>
      <c r="G121" s="63"/>
    </row>
    <row r="122" spans="1:11" ht="12.6" customHeight="1" x14ac:dyDescent="0.2">
      <c r="A122" s="58"/>
      <c r="B122" s="68" t="s">
        <v>133</v>
      </c>
      <c r="C122" s="69"/>
      <c r="D122" s="70">
        <v>0</v>
      </c>
      <c r="E122" s="62"/>
      <c r="F122" s="62"/>
      <c r="G122" s="63"/>
    </row>
    <row r="123" spans="1:11" ht="67.5" x14ac:dyDescent="0.2">
      <c r="A123" s="64" t="s">
        <v>23</v>
      </c>
      <c r="B123" s="91" t="s">
        <v>24</v>
      </c>
      <c r="C123" s="38" t="s">
        <v>16</v>
      </c>
      <c r="D123" s="39">
        <v>933.96</v>
      </c>
      <c r="E123" s="65"/>
      <c r="F123" s="65"/>
      <c r="G123" s="66"/>
    </row>
    <row r="124" spans="1:11" ht="101.25" x14ac:dyDescent="0.2">
      <c r="A124" s="64" t="s">
        <v>134</v>
      </c>
      <c r="B124" s="91" t="s">
        <v>178</v>
      </c>
      <c r="C124" s="38" t="s">
        <v>51</v>
      </c>
      <c r="D124" s="39">
        <v>215.18</v>
      </c>
      <c r="E124" s="65"/>
      <c r="F124" s="65"/>
      <c r="G124" s="66"/>
      <c r="J124" s="5"/>
    </row>
    <row r="125" spans="1:11" ht="112.5" x14ac:dyDescent="0.2">
      <c r="A125" s="64" t="s">
        <v>135</v>
      </c>
      <c r="B125" s="97" t="s">
        <v>179</v>
      </c>
      <c r="C125" s="98" t="s">
        <v>51</v>
      </c>
      <c r="D125" s="76">
        <v>1597.4</v>
      </c>
      <c r="E125" s="65"/>
      <c r="F125" s="65"/>
      <c r="G125" s="66"/>
      <c r="J125" s="5"/>
    </row>
    <row r="126" spans="1:11" ht="81" customHeight="1" x14ac:dyDescent="0.2">
      <c r="A126" s="64" t="s">
        <v>136</v>
      </c>
      <c r="B126" s="93" t="s">
        <v>189</v>
      </c>
      <c r="C126" s="75" t="s">
        <v>14</v>
      </c>
      <c r="D126" s="76">
        <v>4062.03</v>
      </c>
      <c r="E126" s="65"/>
      <c r="F126" s="65"/>
      <c r="G126" s="66"/>
    </row>
    <row r="127" spans="1:11" ht="90" x14ac:dyDescent="0.2">
      <c r="A127" s="64" t="s">
        <v>137</v>
      </c>
      <c r="B127" s="93" t="s">
        <v>177</v>
      </c>
      <c r="C127" s="75" t="s">
        <v>51</v>
      </c>
      <c r="D127" s="76">
        <v>1291.67</v>
      </c>
      <c r="E127" s="65"/>
      <c r="F127" s="65"/>
      <c r="G127" s="66"/>
    </row>
    <row r="128" spans="1:11" s="16" customFormat="1" x14ac:dyDescent="0.2">
      <c r="A128" s="58"/>
      <c r="B128" s="74" t="s">
        <v>138</v>
      </c>
      <c r="C128" s="60"/>
      <c r="D128" s="61"/>
      <c r="E128" s="62"/>
      <c r="F128" s="62"/>
      <c r="G128" s="14"/>
      <c r="H128" s="1"/>
      <c r="I128" s="1"/>
      <c r="J128" s="1"/>
      <c r="K128" s="1"/>
    </row>
    <row r="129" spans="1:11" s="16" customFormat="1" x14ac:dyDescent="0.2">
      <c r="A129" s="58"/>
      <c r="B129" s="74" t="s">
        <v>139</v>
      </c>
      <c r="C129" s="60"/>
      <c r="D129" s="61"/>
      <c r="E129" s="62"/>
      <c r="F129" s="62"/>
      <c r="G129" s="14"/>
      <c r="H129" s="1"/>
      <c r="I129" s="1"/>
      <c r="J129" s="1"/>
      <c r="K129" s="1"/>
    </row>
    <row r="130" spans="1:11" s="16" customFormat="1" x14ac:dyDescent="0.2">
      <c r="A130" s="58"/>
      <c r="B130" s="92" t="s">
        <v>140</v>
      </c>
      <c r="C130" s="84"/>
      <c r="D130" s="85"/>
      <c r="E130" s="86"/>
      <c r="F130" s="86"/>
      <c r="G130" s="87"/>
      <c r="H130" s="1"/>
      <c r="I130" s="1"/>
      <c r="J130" s="1"/>
      <c r="K130" s="1"/>
    </row>
    <row r="131" spans="1:11" s="16" customFormat="1" ht="12.75" customHeight="1" x14ac:dyDescent="0.25">
      <c r="A131" s="77" t="s">
        <v>141</v>
      </c>
      <c r="B131" s="78"/>
      <c r="C131" s="79"/>
      <c r="D131" s="80"/>
      <c r="E131" s="81"/>
      <c r="F131" s="81"/>
      <c r="G131" s="102">
        <f>+G130</f>
        <v>0</v>
      </c>
      <c r="H131" s="1"/>
      <c r="I131" s="17"/>
      <c r="J131" s="1"/>
      <c r="K131" s="1"/>
    </row>
    <row r="132" spans="1:11" s="16" customFormat="1" ht="12.75" customHeight="1" x14ac:dyDescent="0.2">
      <c r="A132" s="77" t="s">
        <v>142</v>
      </c>
      <c r="B132" s="78"/>
      <c r="C132" s="79"/>
      <c r="D132" s="80"/>
      <c r="E132" s="81"/>
      <c r="F132" s="81"/>
      <c r="G132" s="77">
        <f>G131*0.16</f>
        <v>0</v>
      </c>
      <c r="H132" s="1"/>
      <c r="I132" s="1"/>
      <c r="J132" s="1"/>
      <c r="K132" s="1"/>
    </row>
    <row r="133" spans="1:11" s="16" customFormat="1" ht="12.75" customHeight="1" x14ac:dyDescent="0.2">
      <c r="A133" s="77" t="s">
        <v>143</v>
      </c>
      <c r="B133" s="78"/>
      <c r="C133" s="79"/>
      <c r="D133" s="80"/>
      <c r="E133" s="81"/>
      <c r="F133" s="81"/>
      <c r="G133" s="102">
        <f>G132+G131</f>
        <v>0</v>
      </c>
      <c r="H133" s="1"/>
      <c r="I133" s="1"/>
      <c r="J133" s="1"/>
      <c r="K133" s="1"/>
    </row>
    <row r="134" spans="1:11" s="16" customFormat="1" ht="12.75" customHeight="1" x14ac:dyDescent="0.2">
      <c r="A134" s="77" t="s">
        <v>213</v>
      </c>
      <c r="B134" s="78"/>
      <c r="C134" s="79"/>
      <c r="D134" s="80"/>
      <c r="E134" s="81"/>
      <c r="F134" s="81"/>
      <c r="G134" s="82"/>
      <c r="H134" s="1"/>
      <c r="I134" s="1"/>
      <c r="J134" s="1"/>
      <c r="K134" s="1"/>
    </row>
    <row r="135" spans="1:11" s="16" customFormat="1" ht="12.75" customHeight="1" x14ac:dyDescent="0.2">
      <c r="A135" s="77"/>
      <c r="B135" s="78"/>
      <c r="C135" s="79"/>
      <c r="D135" s="80"/>
      <c r="E135" s="81"/>
      <c r="F135" s="81"/>
      <c r="G135" s="82"/>
      <c r="H135" s="1"/>
      <c r="I135" s="1"/>
      <c r="J135" s="1"/>
      <c r="K135" s="1"/>
    </row>
  </sheetData>
  <mergeCells count="6">
    <mergeCell ref="A13:G13"/>
    <mergeCell ref="A1:G1"/>
    <mergeCell ref="A2:G2"/>
    <mergeCell ref="A3:G3"/>
    <mergeCell ref="A4:G4"/>
    <mergeCell ref="B8:G9"/>
  </mergeCells>
  <conditionalFormatting sqref="K1:K29 K90:K123 K80:K88 K68:K78 K57:K66 K49:K55 K40:K47 K31:K38 K125:K1048576">
    <cfRule type="cellIs" dxfId="9" priority="12" operator="lessThan">
      <formula>0</formula>
    </cfRule>
  </conditionalFormatting>
  <conditionalFormatting sqref="K124">
    <cfRule type="cellIs" dxfId="8" priority="11" operator="lessThan">
      <formula>0</formula>
    </cfRule>
  </conditionalFormatting>
  <conditionalFormatting sqref="K89">
    <cfRule type="cellIs" dxfId="7" priority="10" operator="lessThan">
      <formula>0</formula>
    </cfRule>
  </conditionalFormatting>
  <conditionalFormatting sqref="K79">
    <cfRule type="cellIs" dxfId="6" priority="9" operator="lessThan">
      <formula>0</formula>
    </cfRule>
  </conditionalFormatting>
  <conditionalFormatting sqref="K67">
    <cfRule type="cellIs" dxfId="5" priority="8" operator="lessThan">
      <formula>0</formula>
    </cfRule>
  </conditionalFormatting>
  <conditionalFormatting sqref="K56">
    <cfRule type="cellIs" dxfId="4" priority="7" operator="lessThan">
      <formula>0</formula>
    </cfRule>
  </conditionalFormatting>
  <conditionalFormatting sqref="K48">
    <cfRule type="cellIs" dxfId="3" priority="6" operator="lessThan">
      <formula>0</formula>
    </cfRule>
  </conditionalFormatting>
  <conditionalFormatting sqref="K39">
    <cfRule type="cellIs" dxfId="2" priority="5" operator="lessThan">
      <formula>0</formula>
    </cfRule>
  </conditionalFormatting>
  <conditionalFormatting sqref="K30">
    <cfRule type="cellIs" dxfId="1" priority="4" operator="lessThan">
      <formula>0</formula>
    </cfRule>
  </conditionalFormatting>
  <printOptions horizontalCentered="1"/>
  <pageMargins left="0.39370078740157483" right="0.39370078740157483" top="0.19685039370078741" bottom="0.98425196850393704" header="0.11811023622047245" footer="0.59055118110236227"/>
  <pageSetup scale="75" fitToHeight="0" orientation="portrait" r:id="rId1"/>
  <headerFooter>
    <oddHeader>&amp;R&amp;8Página &amp;P de &amp;N</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Views>
    <sheetView view="pageBreakPreview" zoomScale="150" zoomScaleNormal="100" zoomScaleSheetLayoutView="150" workbookViewId="0">
      <selection activeCell="B20" sqref="B20"/>
    </sheetView>
  </sheetViews>
  <sheetFormatPr baseColWidth="10" defaultRowHeight="15" x14ac:dyDescent="0.25"/>
  <cols>
    <col min="1" max="1" width="11.42578125" style="94"/>
    <col min="2" max="2" width="46.42578125" style="94" customWidth="1"/>
    <col min="3" max="3" width="36.42578125" style="94" customWidth="1"/>
    <col min="4" max="4" width="17.28515625" style="94" customWidth="1"/>
    <col min="5" max="5" width="23.28515625" style="94" customWidth="1"/>
    <col min="6" max="16384" width="11.42578125" style="94"/>
  </cols>
  <sheetData>
    <row r="1" spans="1:4" ht="21" x14ac:dyDescent="0.25">
      <c r="A1" s="118" t="s">
        <v>0</v>
      </c>
      <c r="B1" s="118"/>
      <c r="C1" s="118"/>
      <c r="D1" s="118"/>
    </row>
    <row r="2" spans="1:4" x14ac:dyDescent="0.25">
      <c r="A2" s="119"/>
      <c r="B2" s="120"/>
      <c r="C2" s="120"/>
      <c r="D2" s="120"/>
    </row>
    <row r="3" spans="1:4" x14ac:dyDescent="0.25">
      <c r="A3" s="121"/>
      <c r="B3" s="122"/>
      <c r="C3" s="122"/>
      <c r="D3" s="122"/>
    </row>
    <row r="4" spans="1:4" x14ac:dyDescent="0.25">
      <c r="A4" s="123"/>
      <c r="B4" s="124"/>
      <c r="C4" s="124"/>
      <c r="D4" s="124"/>
    </row>
    <row r="5" spans="1:4" x14ac:dyDescent="0.25">
      <c r="A5" s="95"/>
      <c r="B5" s="37"/>
      <c r="C5" s="37"/>
      <c r="D5" s="2"/>
    </row>
    <row r="6" spans="1:4" x14ac:dyDescent="0.25">
      <c r="A6" s="35" t="s">
        <v>1</v>
      </c>
      <c r="B6" s="126" t="s">
        <v>216</v>
      </c>
      <c r="C6" s="126"/>
      <c r="D6" s="126"/>
    </row>
    <row r="7" spans="1:4" ht="11.25" customHeight="1" x14ac:dyDescent="0.25">
      <c r="A7" s="36"/>
      <c r="B7" s="126"/>
      <c r="C7" s="126"/>
      <c r="D7" s="126"/>
    </row>
    <row r="8" spans="1:4" x14ac:dyDescent="0.25">
      <c r="A8" s="35" t="s">
        <v>2</v>
      </c>
      <c r="B8" s="92" t="s">
        <v>3</v>
      </c>
      <c r="C8" s="92"/>
      <c r="D8" s="34"/>
    </row>
    <row r="9" spans="1:4" ht="15.75" thickBot="1" x14ac:dyDescent="0.3">
      <c r="A9" s="6" t="s">
        <v>214</v>
      </c>
      <c r="B9" s="116" t="s">
        <v>215</v>
      </c>
      <c r="C9" s="33"/>
      <c r="D9" s="7"/>
    </row>
    <row r="10" spans="1:4" ht="15.75" thickTop="1" x14ac:dyDescent="0.25">
      <c r="A10" s="9"/>
      <c r="B10" s="32"/>
      <c r="C10" s="32"/>
      <c r="D10" s="10"/>
    </row>
    <row r="11" spans="1:4" ht="15.75" x14ac:dyDescent="0.25">
      <c r="A11" s="127" t="s">
        <v>212</v>
      </c>
      <c r="B11" s="127"/>
      <c r="C11" s="127"/>
      <c r="D11" s="127"/>
    </row>
    <row r="12" spans="1:4" ht="15.75" thickBot="1" x14ac:dyDescent="0.3">
      <c r="A12" s="9"/>
      <c r="B12" s="12"/>
      <c r="C12" s="12"/>
      <c r="D12" s="13"/>
    </row>
    <row r="13" spans="1:4" ht="17.25" thickTop="1" thickBot="1" x14ac:dyDescent="0.3">
      <c r="A13" s="113" t="s">
        <v>4</v>
      </c>
      <c r="B13" s="114" t="s">
        <v>211</v>
      </c>
      <c r="C13" s="114" t="s">
        <v>210</v>
      </c>
      <c r="D13" s="115" t="s">
        <v>9</v>
      </c>
    </row>
    <row r="14" spans="1:4" ht="15.75" thickTop="1" x14ac:dyDescent="0.25">
      <c r="A14" s="31"/>
      <c r="B14" s="31"/>
      <c r="C14" s="31"/>
    </row>
    <row r="15" spans="1:4" x14ac:dyDescent="0.25">
      <c r="A15" s="23"/>
      <c r="B15" s="30" t="s">
        <v>158</v>
      </c>
      <c r="C15" s="30"/>
    </row>
    <row r="16" spans="1:4" x14ac:dyDescent="0.25">
      <c r="A16" s="23"/>
      <c r="B16" s="25" t="s">
        <v>157</v>
      </c>
      <c r="C16" s="25"/>
      <c r="D16" s="18"/>
    </row>
    <row r="17" spans="1:4" x14ac:dyDescent="0.25">
      <c r="A17" s="28"/>
      <c r="B17" s="27" t="s">
        <v>11</v>
      </c>
      <c r="C17" s="27"/>
      <c r="D17" s="26"/>
    </row>
    <row r="18" spans="1:4" x14ac:dyDescent="0.25">
      <c r="A18" s="28"/>
      <c r="B18" s="27" t="s">
        <v>18</v>
      </c>
      <c r="C18" s="27"/>
      <c r="D18" s="26"/>
    </row>
    <row r="19" spans="1:4" x14ac:dyDescent="0.25">
      <c r="A19" s="28"/>
      <c r="B19" s="27" t="s">
        <v>48</v>
      </c>
      <c r="C19" s="27"/>
      <c r="D19" s="26"/>
    </row>
    <row r="20" spans="1:4" x14ac:dyDescent="0.25">
      <c r="A20" s="28"/>
      <c r="B20" s="27" t="s">
        <v>82</v>
      </c>
      <c r="C20" s="27"/>
      <c r="D20" s="26"/>
    </row>
    <row r="21" spans="1:4" x14ac:dyDescent="0.25">
      <c r="A21" s="28"/>
      <c r="B21" s="27" t="s">
        <v>96</v>
      </c>
      <c r="C21" s="27"/>
      <c r="D21" s="26"/>
    </row>
    <row r="22" spans="1:4" x14ac:dyDescent="0.25">
      <c r="A22" s="28"/>
      <c r="B22" s="27" t="s">
        <v>173</v>
      </c>
      <c r="C22" s="27"/>
      <c r="D22" s="26"/>
    </row>
    <row r="23" spans="1:4" x14ac:dyDescent="0.25">
      <c r="A23" s="28"/>
      <c r="B23" s="27" t="s">
        <v>159</v>
      </c>
      <c r="C23" s="27"/>
      <c r="D23" s="26"/>
    </row>
    <row r="24" spans="1:4" x14ac:dyDescent="0.25">
      <c r="A24" s="28"/>
      <c r="B24" s="27" t="s">
        <v>169</v>
      </c>
      <c r="C24" s="27"/>
      <c r="D24" s="26"/>
    </row>
    <row r="25" spans="1:4" x14ac:dyDescent="0.25">
      <c r="A25" s="28"/>
      <c r="B25" s="27" t="s">
        <v>156</v>
      </c>
      <c r="C25" s="27"/>
      <c r="D25" s="26"/>
    </row>
    <row r="26" spans="1:4" x14ac:dyDescent="0.25">
      <c r="A26" s="28"/>
      <c r="B26" s="27" t="s">
        <v>155</v>
      </c>
      <c r="C26" s="27"/>
      <c r="D26" s="26"/>
    </row>
    <row r="27" spans="1:4" x14ac:dyDescent="0.25">
      <c r="A27" s="23"/>
      <c r="B27" s="25" t="s">
        <v>131</v>
      </c>
      <c r="C27" s="25"/>
      <c r="D27" s="29"/>
    </row>
    <row r="28" spans="1:4" x14ac:dyDescent="0.25">
      <c r="A28" s="23"/>
      <c r="B28" s="25"/>
      <c r="C28" s="25"/>
      <c r="D28" s="22"/>
    </row>
    <row r="29" spans="1:4" x14ac:dyDescent="0.25">
      <c r="A29" s="23"/>
      <c r="B29" s="25" t="s">
        <v>154</v>
      </c>
      <c r="C29" s="25"/>
      <c r="D29" s="22"/>
    </row>
    <row r="30" spans="1:4" x14ac:dyDescent="0.25">
      <c r="A30" s="28"/>
      <c r="B30" s="27" t="s">
        <v>11</v>
      </c>
      <c r="C30" s="27"/>
      <c r="D30" s="26"/>
    </row>
    <row r="31" spans="1:4" x14ac:dyDescent="0.25">
      <c r="A31" s="28"/>
      <c r="B31" s="27" t="s">
        <v>133</v>
      </c>
      <c r="C31" s="27"/>
      <c r="D31" s="26"/>
    </row>
    <row r="32" spans="1:4" ht="15.75" thickBot="1" x14ac:dyDescent="0.3">
      <c r="A32" s="23"/>
      <c r="B32" s="25" t="s">
        <v>153</v>
      </c>
      <c r="C32" s="25"/>
      <c r="D32" s="24"/>
    </row>
    <row r="33" spans="1:4" ht="15.75" thickBot="1" x14ac:dyDescent="0.3">
      <c r="A33" s="23"/>
      <c r="B33" s="21" t="s">
        <v>152</v>
      </c>
      <c r="C33" s="21"/>
      <c r="D33" s="22"/>
    </row>
    <row r="34" spans="1:4" x14ac:dyDescent="0.25">
      <c r="A34" s="20" t="s">
        <v>208</v>
      </c>
      <c r="B34" s="20"/>
      <c r="C34" s="20"/>
      <c r="D34" s="101"/>
    </row>
    <row r="35" spans="1:4" ht="15.75" thickBot="1" x14ac:dyDescent="0.3">
      <c r="A35" s="20" t="s">
        <v>142</v>
      </c>
      <c r="B35" s="20"/>
      <c r="C35" s="20"/>
      <c r="D35" s="19"/>
    </row>
    <row r="36" spans="1:4" x14ac:dyDescent="0.25">
      <c r="A36" s="20" t="s">
        <v>209</v>
      </c>
      <c r="B36" s="20"/>
      <c r="C36" s="20"/>
      <c r="D36" s="101"/>
    </row>
    <row r="37" spans="1:4" x14ac:dyDescent="0.25">
      <c r="A37" s="83" t="s">
        <v>207</v>
      </c>
    </row>
    <row r="40" spans="1:4" s="106" customFormat="1" x14ac:dyDescent="0.25"/>
    <row r="41" spans="1:4" s="106" customFormat="1" x14ac:dyDescent="0.25"/>
    <row r="42" spans="1:4" s="106" customFormat="1" x14ac:dyDescent="0.25"/>
    <row r="43" spans="1:4" s="106" customFormat="1" x14ac:dyDescent="0.25"/>
    <row r="45" spans="1:4" x14ac:dyDescent="0.25">
      <c r="A45" s="103"/>
      <c r="B45" s="104"/>
      <c r="C45" s="103"/>
    </row>
  </sheetData>
  <mergeCells count="6">
    <mergeCell ref="A11:D11"/>
    <mergeCell ref="A1:D1"/>
    <mergeCell ref="A2:D2"/>
    <mergeCell ref="A3:D3"/>
    <mergeCell ref="A4:D4"/>
    <mergeCell ref="B6:D7"/>
  </mergeCells>
  <conditionalFormatting sqref="D12:D13 D17:D36 D3:D10">
    <cfRule type="cellIs" dxfId="0" priority="2" operator="lessThanOrEqual">
      <formula>0</formula>
    </cfRule>
  </conditionalFormatting>
  <printOptions horizontalCentered="1"/>
  <pageMargins left="0.39370078740157483" right="0.39370078740157483" top="0.39370078740157483" bottom="0.94488188976377963" header="0.31496062992125984" footer="0.70866141732283472"/>
  <pageSetup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vt:lpstr>
      <vt:lpstr>RES</vt:lpstr>
      <vt:lpstr>CAT!Área_de_impresión</vt:lpstr>
      <vt:lpstr>CAT!logoempresa</vt:lpstr>
      <vt:lpstr>CAT!Títulos_a_imprimir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Usuario de Windows</cp:lastModifiedBy>
  <cp:lastPrinted>2023-11-14T14:45:59Z</cp:lastPrinted>
  <dcterms:created xsi:type="dcterms:W3CDTF">2023-06-08T22:26:22Z</dcterms:created>
  <dcterms:modified xsi:type="dcterms:W3CDTF">2023-11-14T16:27:53Z</dcterms:modified>
</cp:coreProperties>
</file>