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Documents\LICITACIONES AÑO 2023\LICITACIONES PÚBLICAS ESTATALES 2023\CUARTA CONVOCATORIA\EO-932060994-SEDUVOT022-2023\"/>
    </mc:Choice>
  </mc:AlternateContent>
  <bookViews>
    <workbookView xWindow="0" yWindow="0" windowWidth="7470" windowHeight="4395"/>
  </bookViews>
  <sheets>
    <sheet name="REHAB CANCHA" sheetId="15" r:id="rId1"/>
  </sheets>
  <definedNames>
    <definedName name="_xlnm.Print_Area" localSheetId="0">'REHAB CANCHA'!$A$1:$G$76</definedName>
    <definedName name="_xlnm.Print_Titles" localSheetId="0">'REHAB CANCHA'!$1:$7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2" i="15" l="1"/>
  <c r="G73" i="15" l="1"/>
  <c r="G74" i="15" s="1"/>
  <c r="G75" i="15" s="1"/>
</calcChain>
</file>

<file path=xl/sharedStrings.xml><?xml version="1.0" encoding="utf-8"?>
<sst xmlns="http://schemas.openxmlformats.org/spreadsheetml/2006/main" count="43" uniqueCount="35">
  <si>
    <t>Unidad de medida</t>
  </si>
  <si>
    <t>Nombre de la obra:</t>
  </si>
  <si>
    <t xml:space="preserve">Conceptos </t>
  </si>
  <si>
    <t>Cantidad o volumen</t>
  </si>
  <si>
    <t>Precio unitario (Pesos)</t>
  </si>
  <si>
    <t>E X P E D I E N T E   T É C N I C O   D E   O B R A</t>
  </si>
  <si>
    <t>Importe
(Pesos)</t>
  </si>
  <si>
    <t>PRELIMINARES</t>
  </si>
  <si>
    <t>m²</t>
  </si>
  <si>
    <r>
      <rPr>
        <sz val="9"/>
        <color theme="1"/>
        <rFont val="Montserrat"/>
      </rPr>
      <t>m</t>
    </r>
    <r>
      <rPr>
        <sz val="9"/>
        <color theme="1"/>
        <rFont val="Arial"/>
        <family val="2"/>
      </rPr>
      <t>³</t>
    </r>
  </si>
  <si>
    <t>m³</t>
  </si>
  <si>
    <t>m3-km</t>
  </si>
  <si>
    <t>pzs</t>
  </si>
  <si>
    <t>m</t>
  </si>
  <si>
    <t>SUBTOTAL:</t>
  </si>
  <si>
    <t>I.V.A.:</t>
  </si>
  <si>
    <t>TOTAL:</t>
  </si>
  <si>
    <t xml:space="preserve"> </t>
  </si>
  <si>
    <r>
      <rPr>
        <b/>
        <sz val="8"/>
        <color theme="1"/>
        <rFont val="Montserrat"/>
      </rPr>
      <t xml:space="preserve">Limpia, trazo y nivelación </t>
    </r>
    <r>
      <rPr>
        <sz val="8"/>
        <color theme="1"/>
        <rFont val="Montserrat"/>
      </rPr>
      <t xml:space="preserve">para desplante de instalaciones deportivas con equipo de topografía, para primeras dos hectareas. Incluye mano de obra, herramienta y equipo necesario para su ejecución. </t>
    </r>
  </si>
  <si>
    <r>
      <rPr>
        <b/>
        <sz val="8"/>
        <color theme="1"/>
        <rFont val="Montserrat"/>
      </rPr>
      <t xml:space="preserve">Excavación de cortes </t>
    </r>
    <r>
      <rPr>
        <sz val="8"/>
        <color theme="1"/>
        <rFont val="Montserrat"/>
      </rPr>
      <t xml:space="preserve">cualquiera que sea su clasificación en terreno natural,Incluye equipo, mano de obra, herramienta menor y todo lo necesario para su correcta ejecución. </t>
    </r>
  </si>
  <si>
    <r>
      <rPr>
        <b/>
        <sz val="8"/>
        <color theme="1"/>
        <rFont val="Montserrat"/>
      </rPr>
      <t xml:space="preserve">Compactación de terreno </t>
    </r>
    <r>
      <rPr>
        <sz val="8"/>
        <color theme="1"/>
        <rFont val="Montserrat"/>
      </rPr>
      <t xml:space="preserve">para recibir la capa de base. Compactada al 90 %, incluye maquinaria, herramienta, mano de obra y todo lo necesario para su correcta ejecución., P.U.O.T. </t>
    </r>
  </si>
  <si>
    <r>
      <rPr>
        <b/>
        <sz val="8"/>
        <color theme="1"/>
        <rFont val="Montserrat"/>
      </rPr>
      <t xml:space="preserve">Construcción de plataforma de base hidráulica, </t>
    </r>
    <r>
      <rPr>
        <sz val="8"/>
        <color theme="1"/>
        <rFont val="Montserrat"/>
      </rPr>
      <t xml:space="preserve">con materiales pétreos procedentes de bancos que elija el contratista, compactada al 100 % conforme lo indicado en el proyecto, por unidad de obra terminada. Incluye: carga de material a unidades de transporte. </t>
    </r>
  </si>
  <si>
    <r>
      <t xml:space="preserve">Acarreo de materiales al primer kilometro </t>
    </r>
    <r>
      <rPr>
        <sz val="8"/>
        <color theme="1"/>
        <rFont val="Montserrat"/>
      </rPr>
      <t>por unidad de obra terminada conforme al inciso n-ctr-ca-1-01-013/00 de las normas de la SCT.</t>
    </r>
  </si>
  <si>
    <r>
      <rPr>
        <b/>
        <sz val="8"/>
        <color theme="1"/>
        <rFont val="Montserrat"/>
      </rPr>
      <t xml:space="preserve">Acarreo de materiales para kilometros subsecuentes </t>
    </r>
    <r>
      <rPr>
        <sz val="8"/>
        <color theme="1"/>
        <rFont val="Montserrat"/>
      </rPr>
      <t>por unidad de obra terminada conforme al inciso n-ctr-ca-1-01-013/00 de las normas de la SCT.</t>
    </r>
  </si>
  <si>
    <r>
      <rPr>
        <b/>
        <sz val="8"/>
        <color theme="1"/>
        <rFont val="Montserrat"/>
      </rPr>
      <t>Excavación a mano</t>
    </r>
    <r>
      <rPr>
        <sz val="8"/>
        <color theme="1"/>
        <rFont val="Montserrat"/>
      </rPr>
      <t xml:space="preserve">, cualquiera zona y tipo de material enterreno seco, de 0.00 a 2.00 m de profundidad. Incluye afine de fondo, equipo, mano de obra, herramienta y todo lo necesario para su correcta ejecucion. </t>
    </r>
  </si>
  <si>
    <r>
      <t xml:space="preserve">Dados </t>
    </r>
    <r>
      <rPr>
        <sz val="8"/>
        <color theme="1"/>
        <rFont val="Montserrat"/>
      </rPr>
      <t xml:space="preserve">para la colocación de porterías de seccion 0.6x0.6x0.6 m, con concreto f'c:200 kg/cm2. incluye cimbra y descimbrado, concreto hidraulico hecho en obra, 2 angulos soldados de 1 1/2" x 1/4"para anclaje, relleno, herramienta, mano de obra y todo lo necesario para su correcta ejecución. </t>
    </r>
  </si>
  <si>
    <r>
      <t xml:space="preserve">Porteria </t>
    </r>
    <r>
      <rPr>
        <sz val="8"/>
        <color theme="1"/>
        <rFont val="Montserrat"/>
      </rPr>
      <t xml:space="preserve">de acero a base de tubo redondo de 4 " de seccion de 2.44 x 7.34 m, con soporte para red y red de 10 cm de separación. Pintada con dos capas de pintura blanca. Incluye anclaje, materiales, mano de obra y todo lo necesario para su correcta ejecución. </t>
    </r>
  </si>
  <si>
    <r>
      <rPr>
        <b/>
        <sz val="8"/>
        <color theme="1"/>
        <rFont val="Montserrat"/>
      </rPr>
      <t>Riego de impregnación</t>
    </r>
    <r>
      <rPr>
        <sz val="8"/>
        <color theme="1"/>
        <rFont val="Montserrat"/>
      </rPr>
      <t xml:space="preserve"> con emulsiones asfálticas catiónicas de rompimiento lento, P.U.O.T., (N-CTR-CAR-1-04-004/15)</t>
    </r>
  </si>
  <si>
    <r>
      <rPr>
        <b/>
        <sz val="8"/>
        <color theme="1"/>
        <rFont val="Montserrat"/>
      </rPr>
      <t>Carpeta asfáltica con mezcla en caliente</t>
    </r>
    <r>
      <rPr>
        <sz val="8"/>
        <color theme="1"/>
        <rFont val="Montserrat"/>
      </rPr>
      <t xml:space="preserve">  de 3cm de espesorde granulometría densa, con materiales procedentes de bancos que elija el contratista, con cemento asfáltico PG 64·22 compactada al 100 % de su PVSM, conforme a lo indicado en el proyecto, P. U. O. T. (N-CTR-CAR-1-04-006/20)</t>
    </r>
  </si>
  <si>
    <r>
      <rPr>
        <b/>
        <sz val="8"/>
        <color theme="1"/>
        <rFont val="Montserrat"/>
      </rPr>
      <t>Suministro y colocacion de pasto sintetico</t>
    </r>
    <r>
      <rPr>
        <sz val="8"/>
        <color theme="1"/>
        <rFont val="Montserrat"/>
      </rPr>
      <t xml:space="preserve"> fibrado y monofilamento de 50 mm con agregados de arena silica horneada y caucho granulado con estandares de acuerdo a normativa. Incluye preparacion, materiales, instalación, mano de obra y pintado de superficie con linea blanca.</t>
    </r>
  </si>
  <si>
    <r>
      <rPr>
        <b/>
        <sz val="8"/>
        <color theme="1"/>
        <rFont val="Montserrat"/>
      </rPr>
      <t>Guarnicion a base de concreto hidraulico</t>
    </r>
    <r>
      <rPr>
        <sz val="8"/>
        <color theme="1"/>
        <rFont val="Montserrat"/>
      </rPr>
      <t xml:space="preserve"> de f'c= 150kg, coladas en el lugar en seccion trapezoidal de  20 a 15 x 30 cm. de altura. con cimbra metalica. incluye:  excavacion,  cimbrado, descimbrado, curado, materiales,  desperdicios,  mano de obra, herramienta,  equipo y todo lo necesario para su ejecucion.  (juntas constructivas a cada 3.00 mts.)</t>
    </r>
  </si>
  <si>
    <r>
      <rPr>
        <b/>
        <sz val="8"/>
        <color theme="1"/>
        <rFont val="Montserrat"/>
      </rPr>
      <t>Colocación de bancas</t>
    </r>
    <r>
      <rPr>
        <sz val="8"/>
        <color theme="1"/>
        <rFont val="Montserrat"/>
      </rPr>
      <t xml:space="preserve">  de mamposteria de 3era de sección de 0.45 x 0.45 m de recubiertas con concreto simple o reforzado, fijadas al piso por medio de cimentación de la misma piedra hasta por 0.2 m de profundidad, incluye materiales, colocación, fijación, acabado, limpieza, equipo, herramientas y mano de obra necesaria. P.U.O.T.</t>
    </r>
  </si>
  <si>
    <t xml:space="preserve">Rehabilitación de cancha de futbol con pasto sintético en la Cabecera Municipal de Pánuco </t>
  </si>
  <si>
    <t>Programa Regeneración Urbana 2023</t>
  </si>
  <si>
    <t>CATALOGO DE CONCEPTOS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</si>
</sst>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&quot;$&quot;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0"/>
      <name val="Montserrat"/>
    </font>
    <font>
      <sz val="11"/>
      <color theme="1"/>
      <name val="Montserrat"/>
    </font>
    <font>
      <b/>
      <sz val="11"/>
      <color theme="1"/>
      <name val="Montserrat"/>
    </font>
    <font>
      <b/>
      <sz val="14"/>
      <name val="Montserrat"/>
    </font>
    <font>
      <b/>
      <sz val="8"/>
      <color theme="1" tint="0.34998626667073579"/>
      <name val="Montserrat"/>
    </font>
    <font>
      <sz val="8"/>
      <color theme="1" tint="0.34998626667073579"/>
      <name val="Montserrat"/>
    </font>
    <font>
      <sz val="10"/>
      <color theme="1"/>
      <name val="Montserrat"/>
    </font>
    <font>
      <b/>
      <sz val="10"/>
      <color theme="1"/>
      <name val="Montserrat"/>
    </font>
    <font>
      <b/>
      <sz val="8"/>
      <color theme="0"/>
      <name val="Montserrat"/>
    </font>
    <font>
      <sz val="8"/>
      <color theme="1"/>
      <name val="Montserrat"/>
    </font>
    <font>
      <b/>
      <sz val="11"/>
      <color theme="1"/>
      <name val="Calibri"/>
      <family val="2"/>
      <scheme val="minor"/>
    </font>
    <font>
      <sz val="9"/>
      <color theme="1"/>
      <name val="Montserrat"/>
    </font>
    <font>
      <sz val="11"/>
      <name val="Calibri"/>
      <family val="2"/>
    </font>
    <font>
      <sz val="9"/>
      <color theme="1"/>
      <name val="Arial"/>
      <family val="2"/>
    </font>
    <font>
      <b/>
      <sz val="8"/>
      <color theme="1"/>
      <name val="Montserrat"/>
    </font>
    <font>
      <sz val="8"/>
      <color theme="1"/>
      <name val="Calibri"/>
      <family val="2"/>
      <scheme val="minor"/>
    </font>
    <font>
      <sz val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481E3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81610"/>
        <bgColor indexed="64"/>
      </patternFill>
    </fill>
    <fill>
      <patternFill patternType="solid">
        <fgColor rgb="FFE2757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  <border>
      <left style="dashed">
        <color theme="1" tint="0.34998626667073579"/>
      </left>
      <right style="dashed">
        <color theme="1" tint="0.34998626667073579"/>
      </right>
      <top style="dashed">
        <color theme="1" tint="0.34998626667073579"/>
      </top>
      <bottom style="dashed">
        <color theme="1" tint="0.34998626667073579"/>
      </bottom>
      <diagonal/>
    </border>
    <border>
      <left style="dashed">
        <color theme="1" tint="0.34998626667073579"/>
      </left>
      <right/>
      <top style="dashed">
        <color theme="1" tint="0.34998626667073579"/>
      </top>
      <bottom style="dashed">
        <color theme="1" tint="0.34998626667073579"/>
      </bottom>
      <diagonal/>
    </border>
    <border>
      <left/>
      <right style="dashed">
        <color theme="1" tint="0.34998626667073579"/>
      </right>
      <top style="dashed">
        <color theme="1" tint="0.34998626667073579"/>
      </top>
      <bottom style="dashed">
        <color theme="1" tint="0.34998626667073579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5" xfId="0" applyFont="1" applyBorder="1" applyAlignment="1">
      <alignment horizontal="right"/>
    </xf>
    <xf numFmtId="0" fontId="6" fillId="0" borderId="0" xfId="0" applyFont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9" fillId="3" borderId="1" xfId="0" applyFont="1" applyFill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0" fillId="7" borderId="1" xfId="0" applyFill="1" applyBorder="1" applyAlignment="1">
      <alignment horizontal="left" vertical="center"/>
    </xf>
    <xf numFmtId="4" fontId="0" fillId="7" borderId="1" xfId="0" applyNumberFormat="1" applyFill="1" applyBorder="1" applyAlignment="1">
      <alignment horizontal="left" vertical="center"/>
    </xf>
    <xf numFmtId="164" fontId="13" fillId="0" borderId="16" xfId="0" applyNumberFormat="1" applyFont="1" applyBorder="1"/>
    <xf numFmtId="0" fontId="0" fillId="7" borderId="2" xfId="0" applyFill="1" applyBorder="1" applyAlignment="1">
      <alignment horizontal="left" vertical="center"/>
    </xf>
    <xf numFmtId="164" fontId="13" fillId="0" borderId="10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/>
    </xf>
    <xf numFmtId="0" fontId="13" fillId="0" borderId="14" xfId="0" applyFont="1" applyBorder="1" applyAlignment="1">
      <alignment horizontal="right" vertical="top"/>
    </xf>
    <xf numFmtId="0" fontId="14" fillId="0" borderId="15" xfId="0" applyFont="1" applyBorder="1"/>
    <xf numFmtId="0" fontId="13" fillId="0" borderId="14" xfId="0" applyFont="1" applyBorder="1" applyAlignment="1">
      <alignment horizontal="right"/>
    </xf>
    <xf numFmtId="0" fontId="14" fillId="0" borderId="12" xfId="0" applyFont="1" applyBorder="1" applyAlignment="1">
      <alignment vertical="center"/>
    </xf>
    <xf numFmtId="4" fontId="13" fillId="0" borderId="10" xfId="0" applyNumberFormat="1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26" xfId="0" applyFont="1" applyBorder="1" applyAlignment="1">
      <alignment vertical="center"/>
    </xf>
    <xf numFmtId="0" fontId="11" fillId="0" borderId="19" xfId="0" applyFont="1" applyBorder="1" applyAlignment="1">
      <alignment horizontal="left" vertical="top" wrapText="1"/>
    </xf>
    <xf numFmtId="0" fontId="17" fillId="0" borderId="17" xfId="0" applyFont="1" applyBorder="1"/>
    <xf numFmtId="0" fontId="18" fillId="0" borderId="0" xfId="0" applyFont="1"/>
    <xf numFmtId="0" fontId="17" fillId="0" borderId="18" xfId="0" applyFont="1" applyBorder="1"/>
    <xf numFmtId="0" fontId="18" fillId="0" borderId="20" xfId="0" applyFont="1" applyBorder="1"/>
    <xf numFmtId="0" fontId="17" fillId="0" borderId="13" xfId="0" applyFont="1" applyBorder="1"/>
    <xf numFmtId="0" fontId="16" fillId="0" borderId="19" xfId="0" applyFont="1" applyBorder="1" applyAlignment="1">
      <alignment horizontal="left" vertical="top" wrapText="1"/>
    </xf>
    <xf numFmtId="0" fontId="17" fillId="0" borderId="17" xfId="0" applyFont="1" applyBorder="1" applyAlignment="1">
      <alignment wrapText="1"/>
    </xf>
    <xf numFmtId="0" fontId="18" fillId="0" borderId="0" xfId="0" applyFont="1" applyAlignment="1">
      <alignment wrapText="1"/>
    </xf>
    <xf numFmtId="0" fontId="17" fillId="0" borderId="18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7" fillId="0" borderId="13" xfId="0" applyFont="1" applyBorder="1" applyAlignment="1">
      <alignment wrapText="1"/>
    </xf>
    <xf numFmtId="0" fontId="18" fillId="0" borderId="24" xfId="0" applyFont="1" applyBorder="1" applyAlignment="1">
      <alignment wrapText="1"/>
    </xf>
    <xf numFmtId="0" fontId="17" fillId="0" borderId="25" xfId="0" applyFont="1" applyBorder="1" applyAlignment="1">
      <alignment wrapText="1"/>
    </xf>
    <xf numFmtId="0" fontId="2" fillId="2" borderId="0" xfId="0" applyFont="1" applyFill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0" fillId="7" borderId="3" xfId="0" applyFill="1" applyBorder="1" applyAlignment="1">
      <alignment horizontal="center" vertical="center" wrapText="1"/>
    </xf>
    <xf numFmtId="0" fontId="0" fillId="7" borderId="4" xfId="0" applyFill="1" applyBorder="1" applyAlignment="1">
      <alignment horizontal="center" vertical="center" wrapText="1"/>
    </xf>
    <xf numFmtId="0" fontId="11" fillId="0" borderId="19" xfId="0" applyFont="1" applyBorder="1" applyAlignment="1">
      <alignment horizontal="left" vertical="center" wrapText="1"/>
    </xf>
  </cellXfs>
  <cellStyles count="8">
    <cellStyle name="Millares 15" xfId="3"/>
    <cellStyle name="Millares 15 2" xfId="7"/>
    <cellStyle name="Moneda 2" xfId="1"/>
    <cellStyle name="Moneda 2 2" xfId="5"/>
    <cellStyle name="Moneda 3" xfId="2"/>
    <cellStyle name="Moneda 3 2" xfId="6"/>
    <cellStyle name="Moneda 4" xfId="4"/>
    <cellStyle name="Normal" xfId="0" builtinId="0"/>
  </cellStyles>
  <dxfs count="0"/>
  <tableStyles count="0" defaultTableStyle="TableStyleMedium2" defaultPivotStyle="PivotStyleLight16"/>
  <colors>
    <mruColors>
      <color rgb="FF781610"/>
      <color rgb="FFF4ADAB"/>
      <color rgb="FFE27570"/>
      <color rgb="FFBD4534"/>
      <color rgb="FFF4E2EC"/>
      <color rgb="FFFAD8E6"/>
      <color rgb="FFF2C6C6"/>
      <color rgb="FF751A40"/>
      <color rgb="FF481E36"/>
      <color rgb="FFA01C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234951</xdr:colOff>
      <xdr:row>1</xdr:row>
      <xdr:rowOff>187326</xdr:rowOff>
    </xdr:from>
    <xdr:to>
      <xdr:col>2</xdr:col>
      <xdr:colOff>542926</xdr:colOff>
      <xdr:row>4</xdr:row>
      <xdr:rowOff>159187</xdr:rowOff>
    </xdr:to>
    <xdr:pic>
      <xdr:nvPicPr>
        <xdr:cNvPr id="4" name="Imagen 3" descr="Inicio - Secretaría de Desarrollo Urbano, Vivienda y Ordenamiento  Territorial del Estado de Zacatecas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4951" y="187326"/>
          <a:ext cx="2546350" cy="7338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-0.249977111117893"/>
    <pageSetUpPr fitToPage="1"/>
  </sheetPr>
  <dimension ref="A1:J76"/>
  <sheetViews>
    <sheetView tabSelected="1" view="pageBreakPreview" topLeftCell="A20" zoomScale="90" zoomScaleNormal="90" zoomScaleSheetLayoutView="90" workbookViewId="0">
      <selection activeCell="I11" sqref="I11"/>
    </sheetView>
  </sheetViews>
  <sheetFormatPr baseColWidth="10" defaultRowHeight="18" x14ac:dyDescent="0.35"/>
  <cols>
    <col min="1" max="1" width="14.7109375" style="2" customWidth="1"/>
    <col min="2" max="2" width="18.85546875" style="2" customWidth="1"/>
    <col min="3" max="3" width="15" style="2" customWidth="1"/>
    <col min="4" max="4" width="15.42578125" style="2" customWidth="1"/>
    <col min="5" max="5" width="15.5703125" style="2" customWidth="1"/>
    <col min="6" max="6" width="16.42578125" style="2" customWidth="1"/>
    <col min="7" max="7" width="22.28515625" style="2" customWidth="1"/>
    <col min="8" max="16384" width="11.42578125" style="2"/>
  </cols>
  <sheetData>
    <row r="1" spans="1:10" s="1" customFormat="1" ht="21.75" hidden="1" customHeight="1" x14ac:dyDescent="0.25">
      <c r="A1" s="42" t="s">
        <v>5</v>
      </c>
      <c r="B1" s="42"/>
      <c r="C1" s="42"/>
      <c r="D1" s="42"/>
      <c r="E1" s="42"/>
      <c r="F1" s="42"/>
      <c r="G1" s="42"/>
    </row>
    <row r="2" spans="1:10" ht="20.100000000000001" customHeight="1" x14ac:dyDescent="0.35">
      <c r="C2" s="4"/>
      <c r="D2" s="43" t="s">
        <v>33</v>
      </c>
      <c r="E2" s="44"/>
      <c r="F2" s="44"/>
      <c r="G2" s="44"/>
    </row>
    <row r="3" spans="1:10" ht="20.100000000000001" customHeight="1" x14ac:dyDescent="0.35">
      <c r="C3" s="4"/>
      <c r="D3" s="43"/>
      <c r="E3" s="44"/>
      <c r="F3" s="44"/>
      <c r="G3" s="44"/>
    </row>
    <row r="4" spans="1:10" ht="20.100000000000001" customHeight="1" x14ac:dyDescent="0.35">
      <c r="C4" s="4"/>
      <c r="D4" s="43"/>
      <c r="E4" s="44"/>
      <c r="F4" s="44"/>
      <c r="G4" s="44"/>
    </row>
    <row r="5" spans="1:10" ht="20.100000000000001" customHeight="1" x14ac:dyDescent="0.35">
      <c r="C5" s="3"/>
    </row>
    <row r="6" spans="1:10" ht="20.100000000000001" customHeight="1" x14ac:dyDescent="0.35">
      <c r="A6" s="5"/>
      <c r="B6" s="45"/>
      <c r="C6" s="46"/>
      <c r="D6" s="5"/>
      <c r="E6" s="6"/>
      <c r="F6" s="5"/>
      <c r="G6" s="6"/>
    </row>
    <row r="7" spans="1:10" ht="9.75" customHeight="1" x14ac:dyDescent="0.35">
      <c r="C7" s="3"/>
    </row>
    <row r="8" spans="1:10" s="7" customFormat="1" ht="20.100000000000001" customHeight="1" x14ac:dyDescent="0.25">
      <c r="A8" s="47" t="s">
        <v>34</v>
      </c>
      <c r="B8" s="47"/>
      <c r="C8" s="47"/>
      <c r="D8" s="47"/>
      <c r="E8" s="47"/>
      <c r="F8" s="47"/>
      <c r="G8" s="47"/>
    </row>
    <row r="9" spans="1:10" s="7" customFormat="1" ht="29.25" customHeight="1" x14ac:dyDescent="0.25">
      <c r="A9" s="8" t="s">
        <v>1</v>
      </c>
      <c r="B9" s="48" t="s">
        <v>32</v>
      </c>
      <c r="C9" s="48"/>
      <c r="D9" s="48"/>
      <c r="E9" s="48"/>
      <c r="F9" s="48"/>
      <c r="G9" s="48"/>
    </row>
    <row r="10" spans="1:10" s="7" customFormat="1" ht="29.25" customHeight="1" x14ac:dyDescent="0.25">
      <c r="A10" s="49" t="s">
        <v>2</v>
      </c>
      <c r="B10" s="49"/>
      <c r="C10" s="49"/>
      <c r="D10" s="9" t="s">
        <v>0</v>
      </c>
      <c r="E10" s="9" t="s">
        <v>3</v>
      </c>
      <c r="F10" s="9" t="s">
        <v>4</v>
      </c>
      <c r="G10" s="9" t="s">
        <v>6</v>
      </c>
      <c r="I10" s="11"/>
      <c r="J10" s="11"/>
    </row>
    <row r="11" spans="1:10" s="10" customFormat="1" ht="23.25" customHeight="1" thickBot="1" x14ac:dyDescent="0.3">
      <c r="A11" s="15"/>
      <c r="B11" s="50" t="s">
        <v>7</v>
      </c>
      <c r="C11" s="51"/>
      <c r="D11" s="12"/>
      <c r="E11" s="12"/>
      <c r="F11" s="12"/>
      <c r="G11" s="13"/>
    </row>
    <row r="12" spans="1:10" ht="18" customHeight="1" x14ac:dyDescent="0.35">
      <c r="A12" s="23">
        <v>1</v>
      </c>
      <c r="B12" s="28" t="s">
        <v>18</v>
      </c>
      <c r="C12" s="29"/>
      <c r="D12" s="26" t="s">
        <v>8</v>
      </c>
      <c r="E12" s="22">
        <v>5400</v>
      </c>
      <c r="F12" s="16"/>
      <c r="G12" s="16"/>
    </row>
    <row r="13" spans="1:10" x14ac:dyDescent="0.35">
      <c r="A13" s="24"/>
      <c r="B13" s="30"/>
      <c r="C13" s="31"/>
      <c r="D13" s="17"/>
      <c r="E13" s="17"/>
      <c r="F13" s="17"/>
      <c r="G13" s="17"/>
    </row>
    <row r="14" spans="1:10" x14ac:dyDescent="0.35">
      <c r="A14" s="24"/>
      <c r="B14" s="30"/>
      <c r="C14" s="31"/>
      <c r="D14" s="17"/>
      <c r="E14" s="17"/>
      <c r="F14" s="17"/>
      <c r="G14" s="17"/>
    </row>
    <row r="15" spans="1:10" ht="9.75" customHeight="1" thickBot="1" x14ac:dyDescent="0.4">
      <c r="A15" s="25"/>
      <c r="B15" s="32"/>
      <c r="C15" s="33"/>
      <c r="D15" s="21"/>
      <c r="E15" s="21"/>
      <c r="F15" s="21"/>
      <c r="G15" s="21"/>
    </row>
    <row r="16" spans="1:10" ht="18" customHeight="1" x14ac:dyDescent="0.35">
      <c r="A16" s="23">
        <v>2</v>
      </c>
      <c r="B16" s="28" t="s">
        <v>19</v>
      </c>
      <c r="C16" s="29"/>
      <c r="D16" s="26" t="s">
        <v>9</v>
      </c>
      <c r="E16" s="22">
        <v>1242</v>
      </c>
      <c r="F16" s="16"/>
      <c r="G16" s="16"/>
    </row>
    <row r="17" spans="1:7" x14ac:dyDescent="0.35">
      <c r="A17" s="24"/>
      <c r="B17" s="30"/>
      <c r="C17" s="31"/>
      <c r="D17" s="17"/>
      <c r="E17" s="17"/>
      <c r="F17" s="17"/>
      <c r="G17" s="17"/>
    </row>
    <row r="18" spans="1:7" x14ac:dyDescent="0.35">
      <c r="A18" s="24"/>
      <c r="B18" s="30"/>
      <c r="C18" s="31"/>
      <c r="D18" s="17"/>
      <c r="E18" s="17"/>
      <c r="F18" s="17"/>
      <c r="G18" s="17"/>
    </row>
    <row r="19" spans="1:7" ht="12.75" customHeight="1" thickBot="1" x14ac:dyDescent="0.4">
      <c r="A19" s="25"/>
      <c r="B19" s="32"/>
      <c r="C19" s="33"/>
      <c r="D19" s="21"/>
      <c r="E19" s="21"/>
      <c r="F19" s="21"/>
      <c r="G19" s="21"/>
    </row>
    <row r="20" spans="1:7" ht="18" customHeight="1" x14ac:dyDescent="0.35">
      <c r="A20" s="23">
        <v>3</v>
      </c>
      <c r="B20" s="28" t="s">
        <v>20</v>
      </c>
      <c r="C20" s="29"/>
      <c r="D20" s="26" t="s">
        <v>9</v>
      </c>
      <c r="E20" s="22">
        <v>810</v>
      </c>
      <c r="F20" s="16"/>
      <c r="G20" s="16"/>
    </row>
    <row r="21" spans="1:7" x14ac:dyDescent="0.35">
      <c r="A21" s="24"/>
      <c r="B21" s="30"/>
      <c r="C21" s="31"/>
      <c r="D21" s="17"/>
      <c r="E21" s="17"/>
      <c r="F21" s="17"/>
      <c r="G21" s="17"/>
    </row>
    <row r="22" spans="1:7" x14ac:dyDescent="0.35">
      <c r="A22" s="24"/>
      <c r="B22" s="30"/>
      <c r="C22" s="31"/>
      <c r="D22" s="17"/>
      <c r="E22" s="17"/>
      <c r="F22" s="17"/>
      <c r="G22" s="17"/>
    </row>
    <row r="23" spans="1:7" ht="10.5" customHeight="1" thickBot="1" x14ac:dyDescent="0.4">
      <c r="A23" s="25"/>
      <c r="B23" s="32"/>
      <c r="C23" s="33"/>
      <c r="D23" s="21"/>
      <c r="E23" s="21"/>
      <c r="F23" s="21"/>
      <c r="G23" s="21"/>
    </row>
    <row r="24" spans="1:7" ht="18" customHeight="1" x14ac:dyDescent="0.35">
      <c r="A24" s="23">
        <v>4</v>
      </c>
      <c r="B24" s="52" t="s">
        <v>21</v>
      </c>
      <c r="C24" s="29"/>
      <c r="D24" s="26" t="s">
        <v>10</v>
      </c>
      <c r="E24" s="22">
        <v>1080</v>
      </c>
      <c r="F24" s="16"/>
      <c r="G24" s="16"/>
    </row>
    <row r="25" spans="1:7" x14ac:dyDescent="0.35">
      <c r="A25" s="24"/>
      <c r="B25" s="30"/>
      <c r="C25" s="31"/>
      <c r="D25" s="17"/>
      <c r="E25" s="17"/>
      <c r="F25" s="17"/>
      <c r="G25" s="17"/>
    </row>
    <row r="26" spans="1:7" x14ac:dyDescent="0.35">
      <c r="A26" s="24"/>
      <c r="B26" s="30"/>
      <c r="C26" s="31"/>
      <c r="D26" s="17"/>
      <c r="E26" s="17"/>
      <c r="F26" s="17"/>
      <c r="G26" s="17"/>
    </row>
    <row r="27" spans="1:7" x14ac:dyDescent="0.35">
      <c r="A27" s="24"/>
      <c r="B27" s="30"/>
      <c r="C27" s="31"/>
      <c r="D27" s="17"/>
      <c r="E27" s="17"/>
      <c r="F27" s="17"/>
      <c r="G27" s="17"/>
    </row>
    <row r="28" spans="1:7" ht="21.75" customHeight="1" thickBot="1" x14ac:dyDescent="0.4">
      <c r="A28" s="25"/>
      <c r="B28" s="32"/>
      <c r="C28" s="33"/>
      <c r="D28" s="21"/>
      <c r="E28" s="21"/>
      <c r="F28" s="21"/>
      <c r="G28" s="21"/>
    </row>
    <row r="29" spans="1:7" ht="18" customHeight="1" x14ac:dyDescent="0.35">
      <c r="A29" s="23">
        <v>5</v>
      </c>
      <c r="B29" s="34" t="s">
        <v>22</v>
      </c>
      <c r="C29" s="29"/>
      <c r="D29" s="26" t="s">
        <v>11</v>
      </c>
      <c r="E29" s="22">
        <v>1614.6</v>
      </c>
      <c r="F29" s="16"/>
      <c r="G29" s="16"/>
    </row>
    <row r="30" spans="1:7" x14ac:dyDescent="0.35">
      <c r="A30" s="24"/>
      <c r="B30" s="30"/>
      <c r="C30" s="31"/>
      <c r="D30" s="17"/>
      <c r="E30" s="17"/>
      <c r="F30" s="17"/>
      <c r="G30" s="17"/>
    </row>
    <row r="31" spans="1:7" ht="15.75" customHeight="1" thickBot="1" x14ac:dyDescent="0.4">
      <c r="A31" s="25"/>
      <c r="B31" s="32"/>
      <c r="C31" s="33"/>
      <c r="D31" s="21"/>
      <c r="E31" s="21"/>
      <c r="F31" s="21"/>
      <c r="G31" s="21"/>
    </row>
    <row r="32" spans="1:7" ht="18" customHeight="1" x14ac:dyDescent="0.35">
      <c r="A32" s="23">
        <v>6</v>
      </c>
      <c r="B32" s="28" t="s">
        <v>23</v>
      </c>
      <c r="C32" s="29"/>
      <c r="D32" s="26" t="s">
        <v>11</v>
      </c>
      <c r="E32" s="22">
        <f>E29*3</f>
        <v>4843.7999999999993</v>
      </c>
      <c r="F32" s="16"/>
      <c r="G32" s="16"/>
    </row>
    <row r="33" spans="1:7" x14ac:dyDescent="0.35">
      <c r="A33" s="24"/>
      <c r="B33" s="30"/>
      <c r="C33" s="31"/>
      <c r="D33" s="17"/>
      <c r="E33" s="17"/>
      <c r="F33" s="17"/>
      <c r="G33" s="17"/>
    </row>
    <row r="34" spans="1:7" ht="16.5" customHeight="1" thickBot="1" x14ac:dyDescent="0.4">
      <c r="A34" s="25"/>
      <c r="B34" s="32"/>
      <c r="C34" s="33"/>
      <c r="D34" s="21"/>
      <c r="E34" s="21"/>
      <c r="F34" s="21"/>
      <c r="G34" s="21"/>
    </row>
    <row r="35" spans="1:7" ht="18" customHeight="1" x14ac:dyDescent="0.35">
      <c r="A35" s="23">
        <v>7</v>
      </c>
      <c r="B35" s="28" t="s">
        <v>24</v>
      </c>
      <c r="C35" s="29"/>
      <c r="D35" s="26" t="s">
        <v>10</v>
      </c>
      <c r="E35" s="22">
        <v>1</v>
      </c>
      <c r="F35" s="16"/>
      <c r="G35" s="16"/>
    </row>
    <row r="36" spans="1:7" x14ac:dyDescent="0.35">
      <c r="A36" s="24"/>
      <c r="B36" s="30"/>
      <c r="C36" s="31"/>
      <c r="D36" s="17"/>
      <c r="E36" s="17"/>
      <c r="F36" s="17"/>
      <c r="G36" s="17"/>
    </row>
    <row r="37" spans="1:7" x14ac:dyDescent="0.35">
      <c r="A37" s="24"/>
      <c r="B37" s="30"/>
      <c r="C37" s="31"/>
      <c r="D37" s="17"/>
      <c r="E37" s="17"/>
      <c r="F37" s="17"/>
      <c r="G37" s="17"/>
    </row>
    <row r="38" spans="1:7" x14ac:dyDescent="0.35">
      <c r="A38" s="24"/>
      <c r="B38" s="30"/>
      <c r="C38" s="31"/>
      <c r="D38" s="17"/>
      <c r="E38" s="17"/>
      <c r="F38" s="17"/>
      <c r="G38" s="17"/>
    </row>
    <row r="39" spans="1:7" ht="6" customHeight="1" thickBot="1" x14ac:dyDescent="0.4">
      <c r="A39" s="25"/>
      <c r="B39" s="32"/>
      <c r="C39" s="33"/>
      <c r="D39" s="21"/>
      <c r="E39" s="21"/>
      <c r="F39" s="21"/>
      <c r="G39" s="21"/>
    </row>
    <row r="40" spans="1:7" ht="18" customHeight="1" x14ac:dyDescent="0.35">
      <c r="A40" s="23">
        <v>8</v>
      </c>
      <c r="B40" s="34" t="s">
        <v>25</v>
      </c>
      <c r="C40" s="29"/>
      <c r="D40" s="26" t="s">
        <v>10</v>
      </c>
      <c r="E40" s="22">
        <v>1</v>
      </c>
      <c r="F40" s="16"/>
      <c r="G40" s="16"/>
    </row>
    <row r="41" spans="1:7" x14ac:dyDescent="0.35">
      <c r="A41" s="24"/>
      <c r="B41" s="30"/>
      <c r="C41" s="31"/>
      <c r="D41" s="17"/>
      <c r="E41" s="17"/>
      <c r="F41" s="17"/>
      <c r="G41" s="17"/>
    </row>
    <row r="42" spans="1:7" x14ac:dyDescent="0.35">
      <c r="A42" s="24"/>
      <c r="B42" s="30"/>
      <c r="C42" s="31"/>
      <c r="D42" s="17"/>
      <c r="E42" s="17"/>
      <c r="F42" s="17"/>
      <c r="G42" s="17"/>
    </row>
    <row r="43" spans="1:7" x14ac:dyDescent="0.35">
      <c r="A43" s="24"/>
      <c r="B43" s="30"/>
      <c r="C43" s="31"/>
      <c r="D43" s="17"/>
      <c r="E43" s="17"/>
      <c r="F43" s="17"/>
      <c r="G43" s="17"/>
    </row>
    <row r="44" spans="1:7" ht="32.25" customHeight="1" thickBot="1" x14ac:dyDescent="0.4">
      <c r="A44" s="25"/>
      <c r="B44" s="32"/>
      <c r="C44" s="33"/>
      <c r="D44" s="21"/>
      <c r="E44" s="21"/>
      <c r="F44" s="21"/>
      <c r="G44" s="21"/>
    </row>
    <row r="45" spans="1:7" ht="18" customHeight="1" x14ac:dyDescent="0.35">
      <c r="A45" s="23">
        <v>9</v>
      </c>
      <c r="B45" s="34" t="s">
        <v>26</v>
      </c>
      <c r="C45" s="29"/>
      <c r="D45" s="26" t="s">
        <v>12</v>
      </c>
      <c r="E45" s="22">
        <v>2</v>
      </c>
      <c r="F45" s="16"/>
      <c r="G45" s="16"/>
    </row>
    <row r="46" spans="1:7" x14ac:dyDescent="0.35">
      <c r="A46" s="24"/>
      <c r="B46" s="30"/>
      <c r="C46" s="31"/>
      <c r="D46" s="17"/>
      <c r="E46" s="17"/>
      <c r="F46" s="17"/>
      <c r="G46" s="17"/>
    </row>
    <row r="47" spans="1:7" x14ac:dyDescent="0.35">
      <c r="A47" s="24"/>
      <c r="B47" s="30"/>
      <c r="C47" s="31"/>
      <c r="D47" s="17"/>
      <c r="E47" s="17"/>
      <c r="F47" s="17"/>
      <c r="G47" s="17"/>
    </row>
    <row r="48" spans="1:7" x14ac:dyDescent="0.35">
      <c r="A48" s="24"/>
      <c r="B48" s="30"/>
      <c r="C48" s="31"/>
      <c r="D48" s="17"/>
      <c r="E48" s="17"/>
      <c r="F48" s="17"/>
      <c r="G48" s="17"/>
    </row>
    <row r="49" spans="1:7" ht="18.75" customHeight="1" thickBot="1" x14ac:dyDescent="0.4">
      <c r="A49" s="25"/>
      <c r="B49" s="32"/>
      <c r="C49" s="33"/>
      <c r="D49" s="21"/>
      <c r="E49" s="21"/>
      <c r="F49" s="21"/>
      <c r="G49" s="21"/>
    </row>
    <row r="50" spans="1:7" ht="18" customHeight="1" x14ac:dyDescent="0.35">
      <c r="A50" s="23">
        <v>10</v>
      </c>
      <c r="B50" s="28" t="s">
        <v>27</v>
      </c>
      <c r="C50" s="29"/>
      <c r="D50" s="26" t="s">
        <v>8</v>
      </c>
      <c r="E50" s="22">
        <v>5400</v>
      </c>
      <c r="F50" s="16"/>
      <c r="G50" s="16"/>
    </row>
    <row r="51" spans="1:7" ht="24" customHeight="1" thickBot="1" x14ac:dyDescent="0.4">
      <c r="A51" s="24"/>
      <c r="B51" s="30"/>
      <c r="C51" s="31"/>
      <c r="D51" s="17"/>
      <c r="E51" s="17"/>
      <c r="F51" s="17"/>
      <c r="G51" s="17"/>
    </row>
    <row r="52" spans="1:7" ht="18" customHeight="1" x14ac:dyDescent="0.35">
      <c r="A52" s="23">
        <v>11</v>
      </c>
      <c r="B52" s="28" t="s">
        <v>28</v>
      </c>
      <c r="C52" s="29"/>
      <c r="D52" s="26" t="s">
        <v>10</v>
      </c>
      <c r="E52" s="22">
        <v>162</v>
      </c>
      <c r="F52" s="16"/>
      <c r="G52" s="16"/>
    </row>
    <row r="53" spans="1:7" x14ac:dyDescent="0.35">
      <c r="A53" s="24"/>
      <c r="B53" s="30"/>
      <c r="C53" s="31"/>
      <c r="D53" s="17"/>
      <c r="E53" s="17"/>
      <c r="F53" s="17"/>
      <c r="G53" s="17"/>
    </row>
    <row r="54" spans="1:7" x14ac:dyDescent="0.35">
      <c r="A54" s="24"/>
      <c r="B54" s="30"/>
      <c r="C54" s="31"/>
      <c r="D54" s="17"/>
      <c r="E54" s="17"/>
      <c r="F54" s="17"/>
      <c r="G54" s="17"/>
    </row>
    <row r="55" spans="1:7" x14ac:dyDescent="0.35">
      <c r="A55" s="24"/>
      <c r="B55" s="30"/>
      <c r="C55" s="31"/>
      <c r="D55" s="17"/>
      <c r="E55" s="17"/>
      <c r="F55" s="17"/>
      <c r="G55" s="17"/>
    </row>
    <row r="56" spans="1:7" ht="33" customHeight="1" thickBot="1" x14ac:dyDescent="0.4">
      <c r="A56" s="25"/>
      <c r="B56" s="32"/>
      <c r="C56" s="33"/>
      <c r="D56" s="21"/>
      <c r="E56" s="21"/>
      <c r="F56" s="21"/>
      <c r="G56" s="21"/>
    </row>
    <row r="57" spans="1:7" ht="18" customHeight="1" x14ac:dyDescent="0.35">
      <c r="A57" s="23">
        <v>12</v>
      </c>
      <c r="B57" s="28" t="s">
        <v>29</v>
      </c>
      <c r="C57" s="29"/>
      <c r="D57" s="26" t="s">
        <v>8</v>
      </c>
      <c r="E57" s="22">
        <v>5400</v>
      </c>
      <c r="F57" s="16"/>
      <c r="G57" s="16"/>
    </row>
    <row r="58" spans="1:7" x14ac:dyDescent="0.35">
      <c r="A58" s="24"/>
      <c r="B58" s="30"/>
      <c r="C58" s="31"/>
      <c r="D58" s="17"/>
      <c r="E58" s="17"/>
      <c r="F58" s="17"/>
      <c r="G58" s="17"/>
    </row>
    <row r="59" spans="1:7" x14ac:dyDescent="0.35">
      <c r="A59" s="24"/>
      <c r="B59" s="30"/>
      <c r="C59" s="31"/>
      <c r="D59" s="17"/>
      <c r="E59" s="17"/>
      <c r="F59" s="17"/>
      <c r="G59" s="17"/>
    </row>
    <row r="60" spans="1:7" x14ac:dyDescent="0.35">
      <c r="A60" s="24"/>
      <c r="B60" s="30"/>
      <c r="C60" s="31"/>
      <c r="D60" s="17"/>
      <c r="E60" s="17"/>
      <c r="F60" s="17"/>
      <c r="G60" s="17"/>
    </row>
    <row r="61" spans="1:7" ht="30.75" customHeight="1" thickBot="1" x14ac:dyDescent="0.4">
      <c r="A61" s="25"/>
      <c r="B61" s="32"/>
      <c r="C61" s="33"/>
      <c r="D61" s="21"/>
      <c r="E61" s="21"/>
      <c r="F61" s="21"/>
      <c r="G61" s="21"/>
    </row>
    <row r="62" spans="1:7" x14ac:dyDescent="0.35">
      <c r="A62" s="23">
        <v>13</v>
      </c>
      <c r="B62" s="28" t="s">
        <v>30</v>
      </c>
      <c r="C62" s="35"/>
      <c r="D62" s="26" t="s">
        <v>13</v>
      </c>
      <c r="E62" s="22">
        <v>300.2</v>
      </c>
      <c r="F62" s="16"/>
      <c r="G62" s="16"/>
    </row>
    <row r="63" spans="1:7" x14ac:dyDescent="0.35">
      <c r="A63" s="24"/>
      <c r="B63" s="36"/>
      <c r="C63" s="37"/>
      <c r="D63" s="17"/>
      <c r="E63" s="17"/>
      <c r="F63" s="17"/>
      <c r="G63" s="17"/>
    </row>
    <row r="64" spans="1:7" x14ac:dyDescent="0.35">
      <c r="A64" s="24"/>
      <c r="B64" s="36"/>
      <c r="C64" s="37"/>
      <c r="D64" s="17"/>
      <c r="E64" s="17"/>
      <c r="F64" s="17"/>
      <c r="G64" s="17"/>
    </row>
    <row r="65" spans="1:8" x14ac:dyDescent="0.35">
      <c r="A65" s="24"/>
      <c r="B65" s="36"/>
      <c r="C65" s="37"/>
      <c r="D65" s="17"/>
      <c r="E65" s="17"/>
      <c r="F65" s="17"/>
      <c r="G65" s="17"/>
    </row>
    <row r="66" spans="1:8" x14ac:dyDescent="0.35">
      <c r="A66" s="24"/>
      <c r="B66" s="36"/>
      <c r="C66" s="37"/>
      <c r="D66" s="17"/>
      <c r="E66" s="17"/>
      <c r="F66" s="17"/>
      <c r="G66" s="17"/>
    </row>
    <row r="67" spans="1:8" ht="38.25" customHeight="1" thickBot="1" x14ac:dyDescent="0.4">
      <c r="A67" s="25"/>
      <c r="B67" s="38"/>
      <c r="C67" s="39"/>
      <c r="D67" s="21"/>
      <c r="E67" s="21"/>
      <c r="F67" s="21"/>
      <c r="G67" s="21"/>
    </row>
    <row r="68" spans="1:8" ht="18" customHeight="1" x14ac:dyDescent="0.35">
      <c r="A68" s="23">
        <v>14</v>
      </c>
      <c r="B68" s="28" t="s">
        <v>31</v>
      </c>
      <c r="C68" s="35"/>
      <c r="D68" s="26" t="s">
        <v>13</v>
      </c>
      <c r="E68" s="22">
        <v>10</v>
      </c>
      <c r="F68" s="16"/>
      <c r="G68" s="16"/>
    </row>
    <row r="69" spans="1:8" x14ac:dyDescent="0.35">
      <c r="A69" s="24"/>
      <c r="B69" s="36"/>
      <c r="C69" s="37"/>
      <c r="D69" s="17"/>
      <c r="E69" s="17"/>
      <c r="F69" s="17"/>
      <c r="G69" s="17"/>
    </row>
    <row r="70" spans="1:8" x14ac:dyDescent="0.35">
      <c r="A70" s="24"/>
      <c r="B70" s="36"/>
      <c r="C70" s="37"/>
      <c r="D70" s="17"/>
      <c r="E70" s="17"/>
      <c r="F70" s="17"/>
      <c r="G70" s="17"/>
    </row>
    <row r="71" spans="1:8" x14ac:dyDescent="0.35">
      <c r="A71" s="24"/>
      <c r="B71" s="36"/>
      <c r="C71" s="37"/>
      <c r="D71" s="17"/>
      <c r="E71" s="17"/>
      <c r="F71" s="17"/>
      <c r="G71" s="17"/>
    </row>
    <row r="72" spans="1:8" ht="44.25" customHeight="1" thickBot="1" x14ac:dyDescent="0.4">
      <c r="A72" s="25"/>
      <c r="B72" s="40"/>
      <c r="C72" s="41"/>
      <c r="D72" s="27"/>
      <c r="E72" s="17"/>
      <c r="F72" s="17"/>
      <c r="G72" s="17"/>
      <c r="H72" s="2" t="s">
        <v>17</v>
      </c>
    </row>
    <row r="73" spans="1:8" ht="19.5" thickTop="1" thickBot="1" x14ac:dyDescent="0.4">
      <c r="E73" s="18" t="s">
        <v>14</v>
      </c>
      <c r="F73" s="19"/>
      <c r="G73" s="14">
        <f>SUM(G68,G62,G57,G52,G50,G45,G40,G35,G32,G29,G24,G20,G16,G12)</f>
        <v>0</v>
      </c>
    </row>
    <row r="74" spans="1:8" ht="19.5" thickTop="1" thickBot="1" x14ac:dyDescent="0.4">
      <c r="E74" s="20" t="s">
        <v>15</v>
      </c>
      <c r="F74" s="19"/>
      <c r="G74" s="14">
        <f>G73*0.16</f>
        <v>0</v>
      </c>
    </row>
    <row r="75" spans="1:8" ht="19.5" thickTop="1" thickBot="1" x14ac:dyDescent="0.4">
      <c r="E75" s="20" t="s">
        <v>16</v>
      </c>
      <c r="F75" s="19"/>
      <c r="G75" s="14">
        <f>G74+G73</f>
        <v>0</v>
      </c>
    </row>
    <row r="76" spans="1:8" ht="18.75" thickTop="1" x14ac:dyDescent="0.35"/>
  </sheetData>
  <mergeCells count="94">
    <mergeCell ref="B20:C23"/>
    <mergeCell ref="B24:C28"/>
    <mergeCell ref="B29:C31"/>
    <mergeCell ref="B32:C34"/>
    <mergeCell ref="A1:G1"/>
    <mergeCell ref="D2:G4"/>
    <mergeCell ref="B6:C6"/>
    <mergeCell ref="D29:D31"/>
    <mergeCell ref="E29:E31"/>
    <mergeCell ref="F29:F31"/>
    <mergeCell ref="A8:G8"/>
    <mergeCell ref="B9:G9"/>
    <mergeCell ref="A10:C10"/>
    <mergeCell ref="B11:C11"/>
    <mergeCell ref="A12:A15"/>
    <mergeCell ref="A16:A19"/>
    <mergeCell ref="B12:C15"/>
    <mergeCell ref="B16:C19"/>
    <mergeCell ref="F52:F56"/>
    <mergeCell ref="D57:D61"/>
    <mergeCell ref="E57:E61"/>
    <mergeCell ref="F57:F61"/>
    <mergeCell ref="G12:G15"/>
    <mergeCell ref="G16:G19"/>
    <mergeCell ref="G20:G23"/>
    <mergeCell ref="G24:G28"/>
    <mergeCell ref="F40:F44"/>
    <mergeCell ref="D32:D34"/>
    <mergeCell ref="E32:E34"/>
    <mergeCell ref="F32:F34"/>
    <mergeCell ref="A57:A61"/>
    <mergeCell ref="A62:A67"/>
    <mergeCell ref="A68:A72"/>
    <mergeCell ref="B50:C51"/>
    <mergeCell ref="B35:C39"/>
    <mergeCell ref="B40:C44"/>
    <mergeCell ref="A40:A44"/>
    <mergeCell ref="A45:A49"/>
    <mergeCell ref="A50:A51"/>
    <mergeCell ref="A52:A56"/>
    <mergeCell ref="B45:C49"/>
    <mergeCell ref="B52:C56"/>
    <mergeCell ref="B57:C61"/>
    <mergeCell ref="B62:C67"/>
    <mergeCell ref="B68:C72"/>
    <mergeCell ref="D12:D15"/>
    <mergeCell ref="E12:E15"/>
    <mergeCell ref="F12:F15"/>
    <mergeCell ref="D16:D19"/>
    <mergeCell ref="E16:E19"/>
    <mergeCell ref="F16:F19"/>
    <mergeCell ref="D20:D23"/>
    <mergeCell ref="E20:E23"/>
    <mergeCell ref="F20:F23"/>
    <mergeCell ref="D24:D28"/>
    <mergeCell ref="E24:E28"/>
    <mergeCell ref="F24:F28"/>
    <mergeCell ref="D68:D72"/>
    <mergeCell ref="E68:E72"/>
    <mergeCell ref="F68:F72"/>
    <mergeCell ref="D35:D39"/>
    <mergeCell ref="E35:E39"/>
    <mergeCell ref="F35:F39"/>
    <mergeCell ref="D40:D44"/>
    <mergeCell ref="E40:E44"/>
    <mergeCell ref="D62:D67"/>
    <mergeCell ref="E62:E67"/>
    <mergeCell ref="D45:D49"/>
    <mergeCell ref="E45:E49"/>
    <mergeCell ref="F45:F49"/>
    <mergeCell ref="D50:D51"/>
    <mergeCell ref="D52:D56"/>
    <mergeCell ref="E52:E56"/>
    <mergeCell ref="A20:A23"/>
    <mergeCell ref="A24:A28"/>
    <mergeCell ref="A29:A31"/>
    <mergeCell ref="A32:A34"/>
    <mergeCell ref="A35:A39"/>
    <mergeCell ref="G68:G72"/>
    <mergeCell ref="E73:F73"/>
    <mergeCell ref="E74:F74"/>
    <mergeCell ref="E75:F75"/>
    <mergeCell ref="G29:G31"/>
    <mergeCell ref="G32:G34"/>
    <mergeCell ref="G35:G39"/>
    <mergeCell ref="G40:G44"/>
    <mergeCell ref="G45:G49"/>
    <mergeCell ref="G50:G51"/>
    <mergeCell ref="G52:G56"/>
    <mergeCell ref="G57:G61"/>
    <mergeCell ref="G62:G67"/>
    <mergeCell ref="E50:E51"/>
    <mergeCell ref="F50:F51"/>
    <mergeCell ref="F62:F67"/>
  </mergeCells>
  <pageMargins left="0.25" right="0.25" top="0.75" bottom="0.75" header="0.3" footer="0.3"/>
  <pageSetup scale="86" fitToHeight="0" orientation="portrait" r:id="rId1"/>
  <headerFooter>
    <oddFooter>&amp;C&amp;"Arial,Negrita"&amp;8&amp;K01+047&amp;A&amp;R&amp;"Arial,Negrita"&amp;8&amp;K01+049Página &amp;P</oddFooter>
  </headerFooter>
  <rowBreaks count="2" manualBreakCount="2">
    <brk id="7" max="6" man="1"/>
    <brk id="44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REHAB CANCHA</vt:lpstr>
      <vt:lpstr>'REHAB CANCHA'!Área_de_impresión</vt:lpstr>
      <vt:lpstr>'REHAB CANCHA'!Títulos_a_imprimir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Rogelio Valdez Núñez</dc:creator>
  <cp:lastModifiedBy>W7</cp:lastModifiedBy>
  <cp:lastPrinted>2023-09-25T19:02:47Z</cp:lastPrinted>
  <dcterms:created xsi:type="dcterms:W3CDTF">2019-07-11T19:43:09Z</dcterms:created>
  <dcterms:modified xsi:type="dcterms:W3CDTF">2023-11-16T19:38:48Z</dcterms:modified>
</cp:coreProperties>
</file>