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cuments\LICITACIONES AÑO 2023\LICITACIONES PÚBLICAS ESTATALES 2023\QUINTA CONVOCATORIA\PARQUE LA ENCANTADA\"/>
    </mc:Choice>
  </mc:AlternateContent>
  <bookViews>
    <workbookView xWindow="0" yWindow="0" windowWidth="20490" windowHeight="6675"/>
  </bookViews>
  <sheets>
    <sheet name="REHAB PISTA TARTÁN" sheetId="15" r:id="rId1"/>
  </sheets>
  <definedNames>
    <definedName name="_xlnm.Print_Titles" localSheetId="0">'REHAB PISTA TARTÁN'!$1:$6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4" i="15" l="1"/>
  <c r="E54" i="15"/>
  <c r="E45" i="15"/>
  <c r="E37" i="15"/>
  <c r="G73" i="15" l="1"/>
  <c r="G74" i="15" l="1"/>
  <c r="G75" i="15" s="1"/>
</calcChain>
</file>

<file path=xl/sharedStrings.xml><?xml version="1.0" encoding="utf-8"?>
<sst xmlns="http://schemas.openxmlformats.org/spreadsheetml/2006/main" count="133" uniqueCount="64">
  <si>
    <t>Unidad de medida</t>
  </si>
  <si>
    <t>Nombre de la obra:</t>
  </si>
  <si>
    <t xml:space="preserve">Conceptos </t>
  </si>
  <si>
    <t>Cantidad o volumen</t>
  </si>
  <si>
    <t>Precio unitario (Pesos)</t>
  </si>
  <si>
    <t>E X P E D I E N T E   T É C N I C O   D E   O B R A</t>
  </si>
  <si>
    <t>PRESUPUESTO DE OBRA O ACCIÓN</t>
  </si>
  <si>
    <t>Importe
(Pesos)</t>
  </si>
  <si>
    <t>M2</t>
  </si>
  <si>
    <t>TOTAL</t>
  </si>
  <si>
    <t>SUBTOTAL</t>
  </si>
  <si>
    <t>IMPUESTO</t>
  </si>
  <si>
    <t>Limpieza de mobiliario urbano con retiro de impregnacion de tintas o grafitis. Incluye material, mano de obra, herramienta, equipo y todo lo necesario para su ejecución.</t>
  </si>
  <si>
    <t>Liberación de material (tartán o caucho) de trotapista. Incluye acarreo a 1ra estación hasta los 50mts, mano de obra, herramienta, equipo y todo lo necesario para su ejecución.</t>
  </si>
  <si>
    <t>M3</t>
  </si>
  <si>
    <t>Limpieza y cepillado de firme de concreto por medios manuales para la liberación de elementos sobrantes producto de la liberación del material de la pista, usando removedor de pegamento en las áreas con mayor impregnacion de material. Incluye mano de obra, herramienta, equipo y todo lo necesario para su ejecución.</t>
  </si>
  <si>
    <t>Limpieza de piso de carpeta asfáltica como preparación para colocación de tartan de pista. Incluye mano de obra, herramienta, equipo y todo lo necesario para su ejecución.</t>
  </si>
  <si>
    <t>Corte de concreto con pulidora hasta 5cm de profundidad. Incluye mano de obra, herramienta, equipo y todo lo necesario para su ejecución.</t>
  </si>
  <si>
    <t>ML</t>
  </si>
  <si>
    <t>Demolición de piso de concreto o piedra de hasta 10cm de espesor. Incluye acarrero a 1ra estación a los 50mts, mano de obra, herramienta, equipo y todo lo necesario para su ejecución.</t>
  </si>
  <si>
    <t>Demolición de guarnicion de concreto de hasta 15cm de ancho y 20cm de alto. Incluye mano de obra, herramienta, equipo y todo lo necesario para su ejecución.</t>
  </si>
  <si>
    <t>Excavación y afine de terreno de forma manual en área para desplantar firme de concreto. Incluye mano de obra, herramienta, equipo y todo lo necesario para su ejecución.</t>
  </si>
  <si>
    <t>Relleno y compactación 90% proctor, con tepetate en capas de 20cm. Incluye, material, mano de obra, herramienta, equipo y todo lo necesario para su ejecución.</t>
  </si>
  <si>
    <t>Carga y acarreo de material producto de liberaciones y demoliciones, acarreo hasta 50m en carretilla. Incluye mano de obra, herramienta, equipo y todo lo necesario para su ejecución.</t>
  </si>
  <si>
    <t>Carga y acarreo a 1er km de material producto de liberaciones y demoliciones, carga a camion por medios manuales. Incluye mano de obra, herramienta, equipo y todo lo necesario para su ejecución.</t>
  </si>
  <si>
    <t>Acarreo de material a km subsecuentes (hasta 15km). Incluye mano de obra, herramienta, equipo y todo lo necesario para su ejecución.</t>
  </si>
  <si>
    <t>M3/KM</t>
  </si>
  <si>
    <t>Guarnición de 15cm de ancho por 30cm de alto de concreto f´c=200kg/cm2, reforzada con 2 varillas #3 en sentido horizontales, y estribos no. 2 @20cm. Incluye, cimbrado, descimbrado, habilitado, mano de obra, herramienta, equipo y todo lo necesario para su ejecución.</t>
  </si>
  <si>
    <t>Firme de concreto f´c=200kg/cm2 de 10cm de espesor. Incluye material, mano de obra, herramienta, equipo y todo lo necesario para su ejecución.</t>
  </si>
  <si>
    <t>Suministro y colocación de solera de 4" para contener posibles deslaves de tierra, la cual estara anclada en piso por medio de anclas de perfil tubular de 1" a cada 2mts. Incluye material, mano de obra, herramienta, equipo y todo lo necesario para su ejecución.</t>
  </si>
  <si>
    <t>Suministro y colocación de tartan en pista de 10mm de espesor aproximados . Incluye material, mano de obra, herramienta, equipo y todo lo necesario para su ejecución.</t>
  </si>
  <si>
    <t>Dren de paso, a base de tubo pvc 4" y rejilla de 0.40x1.00mts elaborada de angulo de 1"x1/4" y solera de 3/4"x3/16", asentado sobre boca tormenta de ladrillo asentado con mortero prop. 1:4. Incluye excavaciones, demolicion de piso de concreto, colocación de tubo, reparacion con concreto f´c=200kg/cm2, material, mano de obra, herramienta, equipo y todo lo necesario para su ejecución.</t>
  </si>
  <si>
    <t>PZA</t>
  </si>
  <si>
    <t>Suministro y aplicación de pintura en estructura de mobiliario urbano en estaciones. Incluye material, mano de obra, herramienta, equipo y todo lo necesario para su ejecución.</t>
  </si>
  <si>
    <t>Rehabilitación de trotapista de tartán y obras complementarias en el area de juegos infantiles en el Parque La Encantada para la recuperación del espacio público, en la cabecera Municipal de Zacatecas, Zac</t>
  </si>
  <si>
    <t>Retiro de banca existente mediante metodos manuales con recuperación. Incluye: desmontaje, retiro, movimientos horizontales, acarreo hasta banco de materiales que será indicado por la dependencia, mano de obra, herramienta, equipo, traslados y todo lo necesario para su correcta ejecución.</t>
  </si>
  <si>
    <t>pza</t>
  </si>
  <si>
    <t>Retiro de piso de caucho. Incluye: desmontaje, retiro, movimientos horizontales, acarreo hasta banco de materiales que será indicado por la dependencia, mano de obra, herramienta, equipo, traslados y todo lo necesario para su correcta ejecución.</t>
  </si>
  <si>
    <t>m2</t>
  </si>
  <si>
    <t>Demolición de firme o piso de 10 cm de espesor de concreto armado, por medios mecánicos (rompedora eléctrica), Incluye: desmontaje, retiro, movimientos horizontales, acarreo hasta banco de materiales que será indicado por la dependencia, mano de obra, herramienta, equipo, traslados y todo lo necesario para su correcta ejecución.</t>
  </si>
  <si>
    <t>Retiro de modulos de juegos infantiles con recuperación. Incluye: desmontaje, retiro, movimientos horizontales, acarreo hasta banco de materiales que será indicado por la dependencia, mano de obra, herramienta, equipo, traslados y todo lo necesario para su correcta ejecución.</t>
  </si>
  <si>
    <t>ZONA DE JUEGOS</t>
  </si>
  <si>
    <t>Reposición de red de modulo playweb. Incluye: retiro de la existente, mano de obra, acarreo de materiales hasta su sitio de colocación, herramienta, equipo, instalación, traslados, delimitación del área y todo lo necesario para su correcta ejecución.</t>
  </si>
  <si>
    <t>Trazo y nivelación topográfica de terreno, estableciendo ejes y referencias, mojoneras y bancos de nivel, durante todas las etapas del proceso de construcción, incluye suministro de materiales, hilo plástico, madera, cal hidra, concreto para mojoneras y bancos de nivel, verificación en todo el proceso de la obra. P.U.O.T.</t>
  </si>
  <si>
    <t xml:space="preserve">Plantilla de 5 cm de espesor de concreto f'c= 100 kg/cm2, agregado de 20 mm, revenimiento 8 a 10 cm, acarreo horizontal a una distancia de 25.00 mts con  bote incluye: preparación de la superficie, nivelación, maestreado y colado, </t>
  </si>
  <si>
    <t>Cimbra en zapatas de cimentación a base de madera sujetada con polines y varillas (acero de refuerzo) incluye: materiales, acarreos, cortes, habilitado, cimbrado, descimbrado, mano de obra, equipo de seguridad y herramientas.</t>
  </si>
  <si>
    <t>Suministro, habilitado y armado de acero de refuerzo fy=4200 kg/cm2 para cimentación, incluye: alambre recocido, ganchos, traslapes, materiales, desperdicios, mano de obra, herramienta, equipo y todo lo necesario para su ejecución, de cualquier diámetro excepto del # 2, (1/4" de diametro.). P.U.O.T.</t>
  </si>
  <si>
    <t>KG</t>
  </si>
  <si>
    <t>Concreto hecho en obra en cimentación F'C=250 kg/cm2 con agregado de 19 mm (3/4")  Incluye: cemento, arena, grava, agua, mano de obra para la fabricación de concreto con revolvedora de 1 saco .</t>
  </si>
  <si>
    <t>m3</t>
  </si>
  <si>
    <t>Elaboración de banca de piedra braza diseño según plano de 0.25 a 0.50 m3/ml junteado con mezcla cemento-arena 1:4 terminado rostreado a una cara. Incluye: perfilado, materiales puestos en el lugar, mano de obra, herramienta y todo lo necesario para su correcta ejecución.</t>
  </si>
  <si>
    <t>ml</t>
  </si>
  <si>
    <t>cadena de desplante de sección 0.20 x 0.30 mts. concreto hecho en obra f'c= 200 kg/cm2, agregado de 20 mm, incluye cemento, arena, grava y agua, en revenimiento 8 a 10 cm, con revolvedora, 1 saco trompo, y mano de obra para su fabricación,  altas resistencias., cimbra a 3 caras acabado comun a 4 usos, armada con 4 varillas del número 4 (1/2"), y estribos a cada 0.20 mts. del número 2 incluye: todo el material necesario, cimbra y descimbra, cortes, traslapes, desperdicios, habilitado y armado de acero, limpieza, mano de obra, equipo y herramienta de mano.</t>
  </si>
  <si>
    <t>m</t>
  </si>
  <si>
    <t xml:space="preserve">Elaboración de base de asiento de concreto f´c=200 Kg./cm2 de 10 cm. de espesor, acabado pulido reforzado con malla electrosoldada 6-6 x 10/10, Incluye: anclaje a banca de piedra braza, mano de obra, suministro, elevación, movimientos horizontales, cargas, descargas y acarreos del material hasta el lugar de su utilización, herramienta, cimbra, nivelación, compactación, limpieza y humedecido del terreno, vaciado, extendido, regleado, compactación y curado del concreto con membrana, acopio y retiro de desperdicios a tiro autorizado y limpieza del área de trabajo. </t>
  </si>
  <si>
    <t>ESPACIO DE ARENA</t>
  </si>
  <si>
    <t>Relleno con arena contaminada y/o polvo de trituradora, compactado con medios manuales pisón de mano, incluye: material, agua, mano de obra, equipo, herramienta y todo lo necesario para su ejecución.</t>
  </si>
  <si>
    <t>ILUMINACIÓN</t>
  </si>
  <si>
    <t>Construcción de dado para luminaria, a base de concreto f'c= 200 kg/cm2 en sección trapezoidal de 80 x 80 cm en base y 40 x 40 cm en corona, y de 80 cm de altura. Incluye: excavación, cimbrado, armado, colado, herramienta, mano de obra y todo lo necesario para su ejecución.</t>
  </si>
  <si>
    <t>Suministro y colocación de luminaria tipo led, para alumbrado público de 100 watts de potencia, clasificación ip65 o superior, con un voltaje de operación de ac85-265v, certificación fide, con fotocontrol de rango de operación de 110 - 220 v, para una altura de 6.00 a 9.00 mts., un ángulo de has de 120 o superior, con 9000 a 11000 lumen, con una vida útil de 50,000 horas o superior; incluye: material y accesorios, dado para poste eléctrico de concreto, poste cónico metálico de 9.00 mts., brazo metálico de 2" x 1.50 mts de largo, cable xlp suministrado y entregado a alumbrado público para energizar la luminaria de poste existente, mano de obra, equipo, herramienta, maniobras de colocación, pruebas y todo lo necesario para su correcta instalación.</t>
  </si>
  <si>
    <t>PISTA DE TARTÁN</t>
  </si>
  <si>
    <t>PRELIMINARES OBRAS COMPLEMENTARIAS</t>
  </si>
  <si>
    <t>Programa Regeneración Urbana 2023</t>
  </si>
  <si>
    <t>BANCA DE CONCRETO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</si>
</sst>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3" x14ac:knownFonts="1">
    <font>
      <sz val="11"/>
      <color theme="1"/>
      <name val="Calibri"/>
      <family val="2"/>
      <scheme val="minor"/>
    </font>
    <font>
      <sz val="11"/>
      <color theme="1"/>
      <name val="Calibri"/>
      <family val="2"/>
      <scheme val="minor"/>
    </font>
    <font>
      <b/>
      <sz val="12"/>
      <color theme="0"/>
      <name val="Montserrat"/>
    </font>
    <font>
      <sz val="11"/>
      <color theme="1"/>
      <name val="Montserrat"/>
    </font>
    <font>
      <b/>
      <sz val="11"/>
      <color theme="1"/>
      <name val="Montserrat"/>
    </font>
    <font>
      <b/>
      <sz val="14"/>
      <name val="Montserrat"/>
    </font>
    <font>
      <sz val="10"/>
      <color theme="1"/>
      <name val="Montserrat"/>
    </font>
    <font>
      <b/>
      <sz val="10"/>
      <color theme="1"/>
      <name val="Montserrat"/>
    </font>
    <font>
      <b/>
      <sz val="8"/>
      <color theme="0"/>
      <name val="Montserrat"/>
    </font>
    <font>
      <sz val="8"/>
      <color theme="1"/>
      <name val="Montserrat"/>
    </font>
    <font>
      <sz val="8"/>
      <name val="Calibri"/>
      <family val="2"/>
      <scheme val="minor"/>
    </font>
    <font>
      <b/>
      <sz val="8"/>
      <color theme="1"/>
      <name val="Montserrat"/>
    </font>
    <font>
      <b/>
      <sz val="11"/>
      <color theme="1"/>
      <name val="Calibri"/>
      <family val="2"/>
      <scheme val="minor"/>
    </font>
  </fonts>
  <fills count="7">
    <fill>
      <patternFill patternType="none"/>
    </fill>
    <fill>
      <patternFill patternType="gray125"/>
    </fill>
    <fill>
      <patternFill patternType="solid">
        <fgColor rgb="FF481E36"/>
        <bgColor indexed="64"/>
      </patternFill>
    </fill>
    <fill>
      <patternFill patternType="solid">
        <fgColor theme="0" tint="-0.14999847407452621"/>
        <bgColor indexed="64"/>
      </patternFill>
    </fill>
    <fill>
      <patternFill patternType="solid">
        <fgColor rgb="FF781610"/>
        <bgColor indexed="64"/>
      </patternFill>
    </fill>
    <fill>
      <patternFill patternType="solid">
        <fgColor rgb="FFE27570"/>
        <bgColor indexed="64"/>
      </patternFill>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theme="1" tint="0.499984740745262"/>
      </right>
      <top/>
      <bottom/>
      <diagonal/>
    </border>
    <border>
      <left style="thin">
        <color theme="1" tint="0.499984740745262"/>
      </left>
      <right/>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49">
    <xf numFmtId="0" fontId="0" fillId="0" borderId="0" xfId="0"/>
    <xf numFmtId="0" fontId="3" fillId="0" borderId="0" xfId="0" applyFont="1" applyAlignment="1">
      <alignment vertical="center"/>
    </xf>
    <xf numFmtId="0" fontId="3" fillId="0" borderId="0" xfId="0" applyFont="1"/>
    <xf numFmtId="0" fontId="4" fillId="0" borderId="0" xfId="0" applyFont="1" applyAlignment="1">
      <alignment horizontal="right"/>
    </xf>
    <xf numFmtId="0" fontId="3" fillId="0" borderId="0" xfId="0" applyFont="1" applyAlignment="1">
      <alignment horizontal="center"/>
    </xf>
    <xf numFmtId="0" fontId="4" fillId="0" borderId="8" xfId="0" applyFont="1" applyBorder="1" applyAlignment="1">
      <alignment horizontal="right"/>
    </xf>
    <xf numFmtId="0" fontId="6" fillId="0" borderId="0" xfId="0" applyFont="1" applyAlignment="1">
      <alignment vertical="center"/>
    </xf>
    <xf numFmtId="0" fontId="7" fillId="3" borderId="1"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9" fillId="0" borderId="0" xfId="0" applyFont="1" applyAlignment="1">
      <alignment vertical="center"/>
    </xf>
    <xf numFmtId="0" fontId="0" fillId="6" borderId="2" xfId="0" applyFill="1" applyBorder="1" applyAlignment="1">
      <alignment horizontal="left" vertical="center"/>
    </xf>
    <xf numFmtId="4" fontId="0" fillId="6" borderId="2" xfId="0" applyNumberFormat="1" applyFill="1" applyBorder="1" applyAlignment="1">
      <alignment horizontal="left" vertical="center"/>
    </xf>
    <xf numFmtId="44" fontId="9" fillId="0" borderId="1" xfId="0" applyNumberFormat="1" applyFont="1" applyBorder="1" applyAlignment="1">
      <alignment vertical="center"/>
    </xf>
    <xf numFmtId="0" fontId="11" fillId="0" borderId="1" xfId="0" applyFont="1" applyBorder="1" applyAlignment="1">
      <alignment horizontal="center" vertical="center"/>
    </xf>
    <xf numFmtId="0" fontId="3" fillId="0" borderId="1" xfId="0" applyFont="1" applyBorder="1"/>
    <xf numFmtId="44" fontId="11" fillId="0" borderId="1" xfId="0" applyNumberFormat="1" applyFont="1" applyBorder="1" applyAlignment="1">
      <alignment vertical="center"/>
    </xf>
    <xf numFmtId="0" fontId="12" fillId="0" borderId="2" xfId="0" applyFont="1" applyBorder="1" applyAlignment="1">
      <alignment horizontal="center" vertical="center"/>
    </xf>
    <xf numFmtId="0" fontId="9" fillId="0" borderId="1" xfId="0" applyFont="1" applyBorder="1" applyAlignment="1">
      <alignment horizontal="center" vertical="center"/>
    </xf>
    <xf numFmtId="44" fontId="9" fillId="0" borderId="1" xfId="1" applyFont="1" applyBorder="1" applyAlignment="1">
      <alignment horizontal="center" vertical="center"/>
    </xf>
    <xf numFmtId="44" fontId="9" fillId="0" borderId="11" xfId="1" applyFont="1" applyBorder="1" applyAlignment="1">
      <alignment vertical="center"/>
    </xf>
    <xf numFmtId="2" fontId="9" fillId="0" borderId="1" xfId="0" applyNumberFormat="1" applyFont="1" applyBorder="1" applyAlignment="1">
      <alignment horizontal="center" vertical="center"/>
    </xf>
    <xf numFmtId="44" fontId="9" fillId="0" borderId="1" xfId="1" applyFont="1" applyBorder="1" applyAlignment="1">
      <alignment vertical="center"/>
    </xf>
    <xf numFmtId="0" fontId="9" fillId="0" borderId="2" xfId="0" applyFont="1" applyBorder="1" applyAlignment="1">
      <alignment horizontal="center" vertical="center"/>
    </xf>
    <xf numFmtId="2" fontId="9" fillId="0" borderId="2" xfId="0" applyNumberFormat="1" applyFont="1" applyBorder="1" applyAlignment="1">
      <alignment horizontal="center" vertical="center"/>
    </xf>
    <xf numFmtId="44" fontId="9" fillId="0" borderId="2" xfId="1" applyFont="1" applyBorder="1" applyAlignment="1">
      <alignment vertical="center"/>
    </xf>
    <xf numFmtId="44" fontId="9" fillId="0" borderId="1" xfId="1" applyFont="1" applyFill="1" applyBorder="1" applyAlignment="1">
      <alignment vertical="center"/>
    </xf>
    <xf numFmtId="0" fontId="9" fillId="0" borderId="1" xfId="0" applyFont="1" applyBorder="1" applyAlignment="1">
      <alignment horizontal="left" vertical="center" wrapText="1"/>
    </xf>
    <xf numFmtId="0" fontId="12" fillId="6" borderId="3"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1" fillId="0" borderId="3" xfId="0" applyFont="1" applyBorder="1" applyAlignment="1">
      <alignment wrapText="1"/>
    </xf>
    <xf numFmtId="0" fontId="12" fillId="0" borderId="4" xfId="0" applyFont="1" applyBorder="1" applyAlignment="1">
      <alignment wrapText="1"/>
    </xf>
    <xf numFmtId="0" fontId="12" fillId="0" borderId="5" xfId="0" applyFont="1" applyBorder="1" applyAlignment="1">
      <alignment wrapText="1"/>
    </xf>
    <xf numFmtId="0" fontId="11" fillId="0" borderId="6" xfId="0" applyFont="1" applyBorder="1" applyAlignment="1">
      <alignment horizontal="center" vertical="center"/>
    </xf>
    <xf numFmtId="0" fontId="0" fillId="0" borderId="6" xfId="0" applyBorder="1"/>
    <xf numFmtId="0" fontId="8" fillId="4" borderId="1" xfId="0" applyFont="1" applyFill="1" applyBorder="1" applyAlignment="1">
      <alignment horizontal="center" vertical="center"/>
    </xf>
    <xf numFmtId="0" fontId="7" fillId="5" borderId="2" xfId="0" applyFont="1" applyFill="1" applyBorder="1" applyAlignment="1">
      <alignment horizontal="center" vertical="center" wrapText="1"/>
    </xf>
    <xf numFmtId="0" fontId="2" fillId="2" borderId="0" xfId="0" applyFont="1" applyFill="1" applyAlignment="1">
      <alignment horizontal="center" vertical="center"/>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9" fillId="0" borderId="3" xfId="0" applyFont="1" applyBorder="1" applyAlignment="1">
      <alignment wrapText="1"/>
    </xf>
    <xf numFmtId="0" fontId="0" fillId="0" borderId="4" xfId="0" applyBorder="1"/>
    <xf numFmtId="0" fontId="0" fillId="0" borderId="5" xfId="0" applyBorder="1"/>
    <xf numFmtId="0" fontId="9" fillId="0" borderId="12" xfId="0" applyFont="1" applyBorder="1" applyAlignment="1">
      <alignment wrapText="1"/>
    </xf>
    <xf numFmtId="0" fontId="0" fillId="0" borderId="13" xfId="0" applyBorder="1"/>
    <xf numFmtId="0" fontId="0" fillId="0" borderId="14" xfId="0" applyBorder="1"/>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10" xfId="0" applyFont="1" applyBorder="1" applyAlignment="1">
      <alignment horizontal="left" vertical="center" wrapText="1"/>
    </xf>
  </cellXfs>
  <cellStyles count="9">
    <cellStyle name="Millares 15" xfId="4"/>
    <cellStyle name="Millares 15 2" xfId="8"/>
    <cellStyle name="Moneda" xfId="1" builtinId="4"/>
    <cellStyle name="Moneda 2" xfId="2"/>
    <cellStyle name="Moneda 2 2" xfId="6"/>
    <cellStyle name="Moneda 3" xfId="3"/>
    <cellStyle name="Moneda 3 2" xfId="7"/>
    <cellStyle name="Moneda 4" xfId="5"/>
    <cellStyle name="Normal" xfId="0" builtinId="0"/>
  </cellStyles>
  <dxfs count="0"/>
  <tableStyles count="0" defaultTableStyle="TableStyleMedium2" defaultPivotStyle="PivotStyleLight16"/>
  <colors>
    <mruColors>
      <color rgb="FF781610"/>
      <color rgb="FFF4ADAB"/>
      <color rgb="FFE27570"/>
      <color rgb="FFBD4534"/>
      <color rgb="FFF4E2EC"/>
      <color rgb="FFFAD8E6"/>
      <color rgb="FFF2C6C6"/>
      <color rgb="FF751A40"/>
      <color rgb="FF481E36"/>
      <color rgb="FFA01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266701</xdr:colOff>
      <xdr:row>2</xdr:row>
      <xdr:rowOff>28576</xdr:rowOff>
    </xdr:from>
    <xdr:to>
      <xdr:col>2</xdr:col>
      <xdr:colOff>542926</xdr:colOff>
      <xdr:row>5</xdr:row>
      <xdr:rowOff>437</xdr:rowOff>
    </xdr:to>
    <xdr:pic>
      <xdr:nvPicPr>
        <xdr:cNvPr id="2" name="Imagen 1" descr="Inicio - Secretaría de Desarrollo Urbano, Vivienda y Ordenamiento  Territorial del Estado de Zacatecas">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1" y="171451"/>
          <a:ext cx="2533650" cy="714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266701</xdr:colOff>
      <xdr:row>2</xdr:row>
      <xdr:rowOff>28576</xdr:rowOff>
    </xdr:from>
    <xdr:to>
      <xdr:col>2</xdr:col>
      <xdr:colOff>542926</xdr:colOff>
      <xdr:row>5</xdr:row>
      <xdr:rowOff>437</xdr:rowOff>
    </xdr:to>
    <xdr:pic>
      <xdr:nvPicPr>
        <xdr:cNvPr id="3" name="Imagen 2" descr="Inicio - Secretaría de Desarrollo Urbano, Vivienda y Ordenamiento  Territorial del Estado de Zacateca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1" y="171451"/>
          <a:ext cx="2533650" cy="714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266701</xdr:colOff>
      <xdr:row>2</xdr:row>
      <xdr:rowOff>28576</xdr:rowOff>
    </xdr:from>
    <xdr:to>
      <xdr:col>2</xdr:col>
      <xdr:colOff>542926</xdr:colOff>
      <xdr:row>5</xdr:row>
      <xdr:rowOff>437</xdr:rowOff>
    </xdr:to>
    <xdr:pic>
      <xdr:nvPicPr>
        <xdr:cNvPr id="4" name="Imagen 3" descr="Inicio - Secretaría de Desarrollo Urbano, Vivienda y Ordenamiento  Territorial del Estado de Zacatecas">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1" y="171451"/>
          <a:ext cx="2533650" cy="714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G76"/>
  <sheetViews>
    <sheetView tabSelected="1" view="pageBreakPreview" topLeftCell="A2" zoomScale="90" zoomScaleNormal="90" zoomScaleSheetLayoutView="90" workbookViewId="0">
      <selection activeCell="F62" sqref="F62"/>
    </sheetView>
  </sheetViews>
  <sheetFormatPr baseColWidth="10" defaultRowHeight="18" x14ac:dyDescent="0.35"/>
  <cols>
    <col min="1" max="1" width="15.140625" style="2" customWidth="1"/>
    <col min="2" max="2" width="18.85546875" style="2" customWidth="1"/>
    <col min="3" max="3" width="44.28515625" style="2" customWidth="1"/>
    <col min="4" max="4" width="14.42578125" style="2" customWidth="1"/>
    <col min="5" max="5" width="15.5703125" style="2" customWidth="1"/>
    <col min="6" max="6" width="16.42578125" style="2" customWidth="1"/>
    <col min="7" max="7" width="17" style="2" customWidth="1"/>
    <col min="8" max="16384" width="11.42578125" style="2"/>
  </cols>
  <sheetData>
    <row r="1" spans="1:7" s="1" customFormat="1" ht="21.75" hidden="1" customHeight="1" x14ac:dyDescent="0.25">
      <c r="A1" s="36" t="s">
        <v>5</v>
      </c>
      <c r="B1" s="36"/>
      <c r="C1" s="36"/>
      <c r="D1" s="36"/>
      <c r="E1" s="36"/>
      <c r="F1" s="36"/>
      <c r="G1" s="36"/>
    </row>
    <row r="2" spans="1:7" ht="11.25" customHeight="1" x14ac:dyDescent="0.35">
      <c r="C2" s="3"/>
      <c r="D2" s="4"/>
      <c r="E2" s="4"/>
      <c r="F2" s="3"/>
      <c r="G2" s="4"/>
    </row>
    <row r="3" spans="1:7" ht="20.100000000000001" customHeight="1" x14ac:dyDescent="0.35">
      <c r="C3" s="5"/>
      <c r="D3" s="37" t="s">
        <v>62</v>
      </c>
      <c r="E3" s="38"/>
      <c r="F3" s="38"/>
      <c r="G3" s="38"/>
    </row>
    <row r="4" spans="1:7" ht="20.100000000000001" customHeight="1" x14ac:dyDescent="0.35">
      <c r="C4" s="5"/>
      <c r="D4" s="37"/>
      <c r="E4" s="38"/>
      <c r="F4" s="38"/>
      <c r="G4" s="38"/>
    </row>
    <row r="5" spans="1:7" ht="20.100000000000001" customHeight="1" x14ac:dyDescent="0.35">
      <c r="C5" s="5"/>
      <c r="D5" s="37"/>
      <c r="E5" s="38"/>
      <c r="F5" s="38"/>
      <c r="G5" s="38"/>
    </row>
    <row r="6" spans="1:7" ht="20.100000000000001" customHeight="1" x14ac:dyDescent="0.35">
      <c r="C6" s="3"/>
    </row>
    <row r="7" spans="1:7" s="6" customFormat="1" ht="20.100000000000001" customHeight="1" x14ac:dyDescent="0.25">
      <c r="A7" s="34" t="s">
        <v>6</v>
      </c>
      <c r="B7" s="34"/>
      <c r="C7" s="34"/>
      <c r="D7" s="34"/>
      <c r="E7" s="34"/>
      <c r="F7" s="34"/>
      <c r="G7" s="34"/>
    </row>
    <row r="8" spans="1:7" s="6" customFormat="1" ht="33" customHeight="1" x14ac:dyDescent="0.25">
      <c r="A8" s="7" t="s">
        <v>1</v>
      </c>
      <c r="B8" s="26" t="s">
        <v>34</v>
      </c>
      <c r="C8" s="26"/>
      <c r="D8" s="26"/>
      <c r="E8" s="26"/>
      <c r="F8" s="26"/>
      <c r="G8" s="26"/>
    </row>
    <row r="9" spans="1:7" s="6" customFormat="1" ht="33.75" customHeight="1" x14ac:dyDescent="0.25">
      <c r="A9" s="35" t="s">
        <v>2</v>
      </c>
      <c r="B9" s="35"/>
      <c r="C9" s="35"/>
      <c r="D9" s="8" t="s">
        <v>0</v>
      </c>
      <c r="E9" s="8" t="s">
        <v>3</v>
      </c>
      <c r="F9" s="8" t="s">
        <v>4</v>
      </c>
      <c r="G9" s="8" t="s">
        <v>7</v>
      </c>
    </row>
    <row r="10" spans="1:7" s="9" customFormat="1" ht="18.75" customHeight="1" x14ac:dyDescent="0.25">
      <c r="A10" s="10"/>
      <c r="B10" s="27" t="s">
        <v>60</v>
      </c>
      <c r="C10" s="28"/>
      <c r="D10" s="10"/>
      <c r="E10" s="10"/>
      <c r="F10" s="10"/>
      <c r="G10" s="11"/>
    </row>
    <row r="11" spans="1:7" s="9" customFormat="1" ht="39" customHeight="1" x14ac:dyDescent="0.25">
      <c r="A11" s="16">
        <v>1</v>
      </c>
      <c r="B11" s="45" t="s">
        <v>12</v>
      </c>
      <c r="C11" s="46"/>
      <c r="D11" s="17" t="s">
        <v>8</v>
      </c>
      <c r="E11" s="20">
        <v>11</v>
      </c>
      <c r="F11" s="18"/>
      <c r="G11" s="19"/>
    </row>
    <row r="12" spans="1:7" s="9" customFormat="1" ht="39" customHeight="1" x14ac:dyDescent="0.25">
      <c r="A12" s="16">
        <v>2</v>
      </c>
      <c r="B12" s="45" t="s">
        <v>13</v>
      </c>
      <c r="C12" s="46"/>
      <c r="D12" s="17" t="s">
        <v>8</v>
      </c>
      <c r="E12" s="20">
        <v>1388.02</v>
      </c>
      <c r="F12" s="21"/>
      <c r="G12" s="19"/>
    </row>
    <row r="13" spans="1:7" s="9" customFormat="1" ht="63.75" customHeight="1" x14ac:dyDescent="0.25">
      <c r="A13" s="16">
        <v>3</v>
      </c>
      <c r="B13" s="45" t="s">
        <v>15</v>
      </c>
      <c r="C13" s="46"/>
      <c r="D13" s="17" t="s">
        <v>8</v>
      </c>
      <c r="E13" s="20">
        <v>1388.02</v>
      </c>
      <c r="F13" s="21"/>
      <c r="G13" s="19"/>
    </row>
    <row r="14" spans="1:7" s="9" customFormat="1" ht="38.25" customHeight="1" x14ac:dyDescent="0.25">
      <c r="A14" s="16">
        <v>4</v>
      </c>
      <c r="B14" s="45" t="s">
        <v>16</v>
      </c>
      <c r="C14" s="46"/>
      <c r="D14" s="17" t="s">
        <v>8</v>
      </c>
      <c r="E14" s="20">
        <v>747.92</v>
      </c>
      <c r="F14" s="21"/>
      <c r="G14" s="19"/>
    </row>
    <row r="15" spans="1:7" s="9" customFormat="1" ht="30.75" customHeight="1" x14ac:dyDescent="0.25">
      <c r="A15" s="16">
        <v>5</v>
      </c>
      <c r="B15" s="45" t="s">
        <v>17</v>
      </c>
      <c r="C15" s="46"/>
      <c r="D15" s="17" t="s">
        <v>18</v>
      </c>
      <c r="E15" s="20">
        <v>52</v>
      </c>
      <c r="F15" s="21"/>
      <c r="G15" s="19"/>
    </row>
    <row r="16" spans="1:7" s="9" customFormat="1" ht="36" customHeight="1" x14ac:dyDescent="0.25">
      <c r="A16" s="16">
        <v>6</v>
      </c>
      <c r="B16" s="47" t="s">
        <v>19</v>
      </c>
      <c r="C16" s="48"/>
      <c r="D16" s="22" t="s">
        <v>14</v>
      </c>
      <c r="E16" s="23">
        <v>12.22</v>
      </c>
      <c r="F16" s="24"/>
      <c r="G16" s="19"/>
    </row>
    <row r="17" spans="1:7" s="9" customFormat="1" ht="36" customHeight="1" x14ac:dyDescent="0.25">
      <c r="A17" s="16">
        <v>7</v>
      </c>
      <c r="B17" s="26" t="s">
        <v>20</v>
      </c>
      <c r="C17" s="26"/>
      <c r="D17" s="17" t="s">
        <v>18</v>
      </c>
      <c r="E17" s="20">
        <v>110</v>
      </c>
      <c r="F17" s="21"/>
      <c r="G17" s="19"/>
    </row>
    <row r="18" spans="1:7" s="9" customFormat="1" ht="36" customHeight="1" x14ac:dyDescent="0.25">
      <c r="A18" s="16">
        <v>8</v>
      </c>
      <c r="B18" s="26" t="s">
        <v>21</v>
      </c>
      <c r="C18" s="26"/>
      <c r="D18" s="17" t="s">
        <v>14</v>
      </c>
      <c r="E18" s="20">
        <v>61.31</v>
      </c>
      <c r="F18" s="21"/>
      <c r="G18" s="19"/>
    </row>
    <row r="19" spans="1:7" s="9" customFormat="1" ht="36" customHeight="1" x14ac:dyDescent="0.25">
      <c r="A19" s="16">
        <v>9</v>
      </c>
      <c r="B19" s="26" t="s">
        <v>22</v>
      </c>
      <c r="C19" s="26"/>
      <c r="D19" s="17" t="s">
        <v>14</v>
      </c>
      <c r="E19" s="20">
        <v>48.89</v>
      </c>
      <c r="F19" s="25"/>
      <c r="G19" s="19"/>
    </row>
    <row r="20" spans="1:7" s="9" customFormat="1" ht="36" customHeight="1" x14ac:dyDescent="0.25">
      <c r="A20" s="16">
        <v>10</v>
      </c>
      <c r="B20" s="26" t="s">
        <v>23</v>
      </c>
      <c r="C20" s="26"/>
      <c r="D20" s="17" t="s">
        <v>14</v>
      </c>
      <c r="E20" s="20">
        <v>115.78</v>
      </c>
      <c r="F20" s="21"/>
      <c r="G20" s="19"/>
    </row>
    <row r="21" spans="1:7" s="9" customFormat="1" ht="42.75" customHeight="1" x14ac:dyDescent="0.25">
      <c r="A21" s="16">
        <v>11</v>
      </c>
      <c r="B21" s="26" t="s">
        <v>24</v>
      </c>
      <c r="C21" s="26"/>
      <c r="D21" s="17" t="s">
        <v>14</v>
      </c>
      <c r="E21" s="20">
        <v>115.78</v>
      </c>
      <c r="F21" s="21"/>
      <c r="G21" s="19"/>
    </row>
    <row r="22" spans="1:7" s="9" customFormat="1" ht="30.75" customHeight="1" x14ac:dyDescent="0.25">
      <c r="A22" s="16">
        <v>12</v>
      </c>
      <c r="B22" s="26" t="s">
        <v>25</v>
      </c>
      <c r="C22" s="26"/>
      <c r="D22" s="17" t="s">
        <v>26</v>
      </c>
      <c r="E22" s="20">
        <v>1736.7</v>
      </c>
      <c r="F22" s="21"/>
      <c r="G22" s="19"/>
    </row>
    <row r="23" spans="1:7" s="9" customFormat="1" ht="54" customHeight="1" x14ac:dyDescent="0.25">
      <c r="A23" s="16">
        <v>13</v>
      </c>
      <c r="B23" s="26" t="s">
        <v>27</v>
      </c>
      <c r="C23" s="26"/>
      <c r="D23" s="17" t="s">
        <v>18</v>
      </c>
      <c r="E23" s="20">
        <v>102</v>
      </c>
      <c r="F23" s="21"/>
      <c r="G23" s="19"/>
    </row>
    <row r="24" spans="1:7" s="9" customFormat="1" ht="33.75" customHeight="1" x14ac:dyDescent="0.25">
      <c r="A24" s="16">
        <v>14</v>
      </c>
      <c r="B24" s="26" t="s">
        <v>28</v>
      </c>
      <c r="C24" s="26"/>
      <c r="D24" s="17" t="s">
        <v>8</v>
      </c>
      <c r="E24" s="20">
        <v>115.04</v>
      </c>
      <c r="F24" s="21"/>
      <c r="G24" s="19"/>
    </row>
    <row r="25" spans="1:7" s="9" customFormat="1" ht="50.25" customHeight="1" x14ac:dyDescent="0.25">
      <c r="A25" s="16">
        <v>16</v>
      </c>
      <c r="B25" s="26" t="s">
        <v>29</v>
      </c>
      <c r="C25" s="26"/>
      <c r="D25" s="17" t="s">
        <v>18</v>
      </c>
      <c r="E25" s="20">
        <v>204</v>
      </c>
      <c r="F25" s="21"/>
      <c r="G25" s="19"/>
    </row>
    <row r="26" spans="1:7" s="9" customFormat="1" ht="45" customHeight="1" x14ac:dyDescent="0.25">
      <c r="A26" s="16">
        <v>17</v>
      </c>
      <c r="B26" s="26" t="s">
        <v>30</v>
      </c>
      <c r="C26" s="26"/>
      <c r="D26" s="17" t="s">
        <v>8</v>
      </c>
      <c r="E26" s="20">
        <v>2135.96</v>
      </c>
      <c r="F26" s="21"/>
      <c r="G26" s="19"/>
    </row>
    <row r="27" spans="1:7" s="9" customFormat="1" ht="78" customHeight="1" x14ac:dyDescent="0.25">
      <c r="A27" s="16">
        <v>18</v>
      </c>
      <c r="B27" s="26" t="s">
        <v>31</v>
      </c>
      <c r="C27" s="26"/>
      <c r="D27" s="17" t="s">
        <v>32</v>
      </c>
      <c r="E27" s="20">
        <v>10</v>
      </c>
      <c r="F27" s="21"/>
      <c r="G27" s="19"/>
    </row>
    <row r="28" spans="1:7" s="9" customFormat="1" ht="43.5" customHeight="1" x14ac:dyDescent="0.25">
      <c r="A28" s="16">
        <v>19</v>
      </c>
      <c r="B28" s="26" t="s">
        <v>33</v>
      </c>
      <c r="C28" s="26"/>
      <c r="D28" s="17" t="s">
        <v>32</v>
      </c>
      <c r="E28" s="20">
        <v>10</v>
      </c>
      <c r="F28" s="21"/>
      <c r="G28" s="19"/>
    </row>
    <row r="29" spans="1:7" s="9" customFormat="1" ht="41.25" customHeight="1" x14ac:dyDescent="0.25">
      <c r="A29" s="16">
        <v>20</v>
      </c>
      <c r="B29" s="26" t="s">
        <v>12</v>
      </c>
      <c r="C29" s="26"/>
      <c r="D29" s="17" t="s">
        <v>32</v>
      </c>
      <c r="E29" s="20">
        <v>30</v>
      </c>
      <c r="F29" s="21"/>
      <c r="G29" s="19"/>
    </row>
    <row r="30" spans="1:7" s="9" customFormat="1" ht="18.75" customHeight="1" x14ac:dyDescent="0.25">
      <c r="A30" s="10"/>
      <c r="B30" s="27" t="s">
        <v>61</v>
      </c>
      <c r="C30" s="28"/>
      <c r="D30" s="10"/>
      <c r="E30" s="10"/>
      <c r="F30" s="10"/>
      <c r="G30" s="11"/>
    </row>
    <row r="31" spans="1:7" s="9" customFormat="1" ht="36" customHeight="1" x14ac:dyDescent="0.25">
      <c r="A31" s="16">
        <v>21</v>
      </c>
      <c r="B31" s="26" t="s">
        <v>35</v>
      </c>
      <c r="C31" s="26"/>
      <c r="D31" s="17" t="s">
        <v>36</v>
      </c>
      <c r="E31" s="20">
        <v>3</v>
      </c>
      <c r="F31" s="21"/>
      <c r="G31" s="19"/>
    </row>
    <row r="32" spans="1:7" s="9" customFormat="1" ht="36" customHeight="1" x14ac:dyDescent="0.25">
      <c r="A32" s="16">
        <v>22</v>
      </c>
      <c r="B32" s="26" t="s">
        <v>37</v>
      </c>
      <c r="C32" s="26"/>
      <c r="D32" s="17" t="s">
        <v>38</v>
      </c>
      <c r="E32" s="20">
        <v>61</v>
      </c>
      <c r="F32" s="21"/>
      <c r="G32" s="19"/>
    </row>
    <row r="33" spans="1:7" s="9" customFormat="1" ht="36" customHeight="1" x14ac:dyDescent="0.25">
      <c r="A33" s="16">
        <v>23</v>
      </c>
      <c r="B33" s="26" t="s">
        <v>39</v>
      </c>
      <c r="C33" s="26"/>
      <c r="D33" s="17" t="s">
        <v>38</v>
      </c>
      <c r="E33" s="20">
        <v>61</v>
      </c>
      <c r="F33" s="21"/>
      <c r="G33" s="19"/>
    </row>
    <row r="34" spans="1:7" s="9" customFormat="1" ht="36" customHeight="1" x14ac:dyDescent="0.25">
      <c r="A34" s="16">
        <v>24</v>
      </c>
      <c r="B34" s="26" t="s">
        <v>40</v>
      </c>
      <c r="C34" s="26"/>
      <c r="D34" s="17" t="s">
        <v>36</v>
      </c>
      <c r="E34" s="20">
        <v>1</v>
      </c>
      <c r="F34" s="21"/>
      <c r="G34" s="19"/>
    </row>
    <row r="35" spans="1:7" s="9" customFormat="1" ht="36" customHeight="1" x14ac:dyDescent="0.25">
      <c r="A35" s="16">
        <v>25</v>
      </c>
      <c r="B35" s="26" t="s">
        <v>23</v>
      </c>
      <c r="C35" s="26"/>
      <c r="D35" s="17" t="s">
        <v>14</v>
      </c>
      <c r="E35" s="20">
        <v>30.5</v>
      </c>
      <c r="F35" s="21"/>
      <c r="G35" s="19"/>
    </row>
    <row r="36" spans="1:7" s="9" customFormat="1" ht="42.75" customHeight="1" x14ac:dyDescent="0.25">
      <c r="A36" s="16">
        <v>26</v>
      </c>
      <c r="B36" s="26" t="s">
        <v>24</v>
      </c>
      <c r="C36" s="26"/>
      <c r="D36" s="17" t="s">
        <v>14</v>
      </c>
      <c r="E36" s="20">
        <v>30.5</v>
      </c>
      <c r="F36" s="21"/>
      <c r="G36" s="19"/>
    </row>
    <row r="37" spans="1:7" s="9" customFormat="1" ht="30.75" customHeight="1" x14ac:dyDescent="0.25">
      <c r="A37" s="16">
        <v>27</v>
      </c>
      <c r="B37" s="26" t="s">
        <v>25</v>
      </c>
      <c r="C37" s="26"/>
      <c r="D37" s="17" t="s">
        <v>26</v>
      </c>
      <c r="E37" s="20">
        <f>+E36*15</f>
        <v>457.5</v>
      </c>
      <c r="F37" s="21"/>
      <c r="G37" s="19"/>
    </row>
    <row r="38" spans="1:7" s="9" customFormat="1" ht="18.75" customHeight="1" x14ac:dyDescent="0.25">
      <c r="A38" s="10"/>
      <c r="B38" s="27" t="s">
        <v>41</v>
      </c>
      <c r="C38" s="28"/>
      <c r="D38" s="10"/>
      <c r="E38" s="10"/>
      <c r="F38" s="10"/>
      <c r="G38" s="11"/>
    </row>
    <row r="39" spans="1:7" s="9" customFormat="1" ht="36" customHeight="1" x14ac:dyDescent="0.25">
      <c r="A39" s="16">
        <v>28</v>
      </c>
      <c r="B39" s="26" t="s">
        <v>42</v>
      </c>
      <c r="C39" s="26"/>
      <c r="D39" s="17" t="s">
        <v>36</v>
      </c>
      <c r="E39" s="20">
        <v>1</v>
      </c>
      <c r="F39" s="21"/>
      <c r="G39" s="19"/>
    </row>
    <row r="40" spans="1:7" s="9" customFormat="1" ht="18.75" customHeight="1" x14ac:dyDescent="0.25">
      <c r="A40" s="10"/>
      <c r="B40" s="27" t="s">
        <v>55</v>
      </c>
      <c r="C40" s="28"/>
      <c r="D40" s="10"/>
      <c r="E40" s="10"/>
      <c r="F40" s="10"/>
      <c r="G40" s="11"/>
    </row>
    <row r="41" spans="1:7" s="9" customFormat="1" ht="36" customHeight="1" x14ac:dyDescent="0.25">
      <c r="A41" s="16">
        <v>29</v>
      </c>
      <c r="B41" s="26" t="s">
        <v>43</v>
      </c>
      <c r="C41" s="26"/>
      <c r="D41" s="17" t="s">
        <v>8</v>
      </c>
      <c r="E41" s="20">
        <v>100</v>
      </c>
      <c r="F41" s="21"/>
      <c r="G41" s="19"/>
    </row>
    <row r="42" spans="1:7" s="9" customFormat="1" ht="36" customHeight="1" x14ac:dyDescent="0.25">
      <c r="A42" s="16">
        <v>30</v>
      </c>
      <c r="B42" s="26" t="s">
        <v>21</v>
      </c>
      <c r="C42" s="26"/>
      <c r="D42" s="17" t="s">
        <v>14</v>
      </c>
      <c r="E42" s="20">
        <v>70</v>
      </c>
      <c r="F42" s="21"/>
      <c r="G42" s="19"/>
    </row>
    <row r="43" spans="1:7" s="9" customFormat="1" ht="36" customHeight="1" x14ac:dyDescent="0.25">
      <c r="A43" s="16">
        <v>31</v>
      </c>
      <c r="B43" s="26" t="s">
        <v>23</v>
      </c>
      <c r="C43" s="26"/>
      <c r="D43" s="17" t="s">
        <v>14</v>
      </c>
      <c r="E43" s="20">
        <v>98</v>
      </c>
      <c r="F43" s="21"/>
      <c r="G43" s="19"/>
    </row>
    <row r="44" spans="1:7" s="9" customFormat="1" ht="42.75" customHeight="1" x14ac:dyDescent="0.25">
      <c r="A44" s="16">
        <v>32</v>
      </c>
      <c r="B44" s="26" t="s">
        <v>24</v>
      </c>
      <c r="C44" s="26"/>
      <c r="D44" s="17" t="s">
        <v>14</v>
      </c>
      <c r="E44" s="20">
        <v>98</v>
      </c>
      <c r="F44" s="21"/>
      <c r="G44" s="19"/>
    </row>
    <row r="45" spans="1:7" s="9" customFormat="1" ht="30.75" customHeight="1" x14ac:dyDescent="0.25">
      <c r="A45" s="16">
        <v>33</v>
      </c>
      <c r="B45" s="26" t="s">
        <v>25</v>
      </c>
      <c r="C45" s="26"/>
      <c r="D45" s="17" t="s">
        <v>26</v>
      </c>
      <c r="E45" s="20">
        <f>+E44*15</f>
        <v>1470</v>
      </c>
      <c r="F45" s="21"/>
      <c r="G45" s="19"/>
    </row>
    <row r="46" spans="1:7" s="9" customFormat="1" ht="36" customHeight="1" x14ac:dyDescent="0.25">
      <c r="A46" s="16">
        <v>34</v>
      </c>
      <c r="B46" s="26" t="s">
        <v>22</v>
      </c>
      <c r="C46" s="26"/>
      <c r="D46" s="17" t="s">
        <v>14</v>
      </c>
      <c r="E46" s="20">
        <v>42</v>
      </c>
      <c r="F46" s="25"/>
      <c r="G46" s="19"/>
    </row>
    <row r="47" spans="1:7" s="9" customFormat="1" ht="54" customHeight="1" x14ac:dyDescent="0.25">
      <c r="A47" s="16">
        <v>35</v>
      </c>
      <c r="B47" s="26" t="s">
        <v>27</v>
      </c>
      <c r="C47" s="26"/>
      <c r="D47" s="17" t="s">
        <v>18</v>
      </c>
      <c r="E47" s="20">
        <v>51.6</v>
      </c>
      <c r="F47" s="21"/>
      <c r="G47" s="19"/>
    </row>
    <row r="48" spans="1:7" s="9" customFormat="1" ht="36" customHeight="1" x14ac:dyDescent="0.25">
      <c r="A48" s="16">
        <v>36</v>
      </c>
      <c r="B48" s="26" t="s">
        <v>56</v>
      </c>
      <c r="C48" s="26"/>
      <c r="D48" s="17" t="s">
        <v>14</v>
      </c>
      <c r="E48" s="20">
        <v>72</v>
      </c>
      <c r="F48" s="21"/>
      <c r="G48" s="19"/>
    </row>
    <row r="49" spans="1:7" s="9" customFormat="1" ht="18.75" customHeight="1" x14ac:dyDescent="0.25">
      <c r="A49" s="10"/>
      <c r="B49" s="27" t="s">
        <v>57</v>
      </c>
      <c r="C49" s="28"/>
      <c r="D49" s="10"/>
      <c r="E49" s="10"/>
      <c r="F49" s="10"/>
      <c r="G49" s="11"/>
    </row>
    <row r="50" spans="1:7" s="9" customFormat="1" ht="36" customHeight="1" x14ac:dyDescent="0.25">
      <c r="A50" s="16">
        <v>37</v>
      </c>
      <c r="B50" s="26" t="s">
        <v>43</v>
      </c>
      <c r="C50" s="26"/>
      <c r="D50" s="17" t="s">
        <v>8</v>
      </c>
      <c r="E50" s="20">
        <v>55</v>
      </c>
      <c r="F50" s="21"/>
      <c r="G50" s="19"/>
    </row>
    <row r="51" spans="1:7" s="9" customFormat="1" ht="36" customHeight="1" x14ac:dyDescent="0.25">
      <c r="A51" s="16">
        <v>38</v>
      </c>
      <c r="B51" s="26" t="s">
        <v>21</v>
      </c>
      <c r="C51" s="26"/>
      <c r="D51" s="17" t="s">
        <v>14</v>
      </c>
      <c r="E51" s="20">
        <v>71.28</v>
      </c>
      <c r="F51" s="21"/>
      <c r="G51" s="19"/>
    </row>
    <row r="52" spans="1:7" s="9" customFormat="1" ht="36" customHeight="1" x14ac:dyDescent="0.25">
      <c r="A52" s="16">
        <v>39</v>
      </c>
      <c r="B52" s="26" t="s">
        <v>23</v>
      </c>
      <c r="C52" s="26"/>
      <c r="D52" s="17" t="s">
        <v>14</v>
      </c>
      <c r="E52" s="20">
        <v>99.79</v>
      </c>
      <c r="F52" s="21"/>
      <c r="G52" s="19"/>
    </row>
    <row r="53" spans="1:7" s="9" customFormat="1" ht="42.75" customHeight="1" x14ac:dyDescent="0.25">
      <c r="A53" s="16">
        <v>40</v>
      </c>
      <c r="B53" s="26" t="s">
        <v>24</v>
      </c>
      <c r="C53" s="26"/>
      <c r="D53" s="17" t="s">
        <v>14</v>
      </c>
      <c r="E53" s="20">
        <v>99.79</v>
      </c>
      <c r="F53" s="21"/>
      <c r="G53" s="19"/>
    </row>
    <row r="54" spans="1:7" s="9" customFormat="1" ht="30.75" customHeight="1" x14ac:dyDescent="0.25">
      <c r="A54" s="16">
        <v>41</v>
      </c>
      <c r="B54" s="26" t="s">
        <v>25</v>
      </c>
      <c r="C54" s="26"/>
      <c r="D54" s="17" t="s">
        <v>26</v>
      </c>
      <c r="E54" s="20">
        <f>+E53*15</f>
        <v>1496.8500000000001</v>
      </c>
      <c r="F54" s="21"/>
      <c r="G54" s="19"/>
    </row>
    <row r="55" spans="1:7" s="9" customFormat="1" ht="36" customHeight="1" x14ac:dyDescent="0.25">
      <c r="A55" s="16">
        <v>42</v>
      </c>
      <c r="B55" s="26" t="s">
        <v>22</v>
      </c>
      <c r="C55" s="26"/>
      <c r="D55" s="17" t="s">
        <v>14</v>
      </c>
      <c r="E55" s="20">
        <v>21.38</v>
      </c>
      <c r="F55" s="25"/>
      <c r="G55" s="19"/>
    </row>
    <row r="56" spans="1:7" s="9" customFormat="1" ht="36" customHeight="1" x14ac:dyDescent="0.25">
      <c r="A56" s="16">
        <v>43</v>
      </c>
      <c r="B56" s="26" t="s">
        <v>44</v>
      </c>
      <c r="C56" s="26"/>
      <c r="D56" s="17" t="s">
        <v>38</v>
      </c>
      <c r="E56" s="20">
        <v>59.84</v>
      </c>
      <c r="F56" s="21"/>
      <c r="G56" s="19"/>
    </row>
    <row r="57" spans="1:7" s="9" customFormat="1" ht="36" customHeight="1" x14ac:dyDescent="0.25">
      <c r="A57" s="16">
        <v>44</v>
      </c>
      <c r="B57" s="26" t="s">
        <v>58</v>
      </c>
      <c r="C57" s="26"/>
      <c r="D57" s="17" t="s">
        <v>32</v>
      </c>
      <c r="E57" s="20">
        <v>55</v>
      </c>
      <c r="F57" s="21"/>
      <c r="G57" s="19"/>
    </row>
    <row r="58" spans="1:7" s="9" customFormat="1" ht="36" customHeight="1" x14ac:dyDescent="0.25">
      <c r="A58" s="16">
        <v>45</v>
      </c>
      <c r="B58" s="26" t="s">
        <v>59</v>
      </c>
      <c r="C58" s="26"/>
      <c r="D58" s="17" t="s">
        <v>32</v>
      </c>
      <c r="E58" s="20">
        <v>55</v>
      </c>
      <c r="F58" s="21"/>
      <c r="G58" s="19"/>
    </row>
    <row r="59" spans="1:7" s="9" customFormat="1" ht="18.75" customHeight="1" x14ac:dyDescent="0.25">
      <c r="A59" s="10"/>
      <c r="B59" s="27" t="s">
        <v>63</v>
      </c>
      <c r="C59" s="28"/>
      <c r="D59" s="10"/>
      <c r="E59" s="10"/>
      <c r="F59" s="10"/>
      <c r="G59" s="11"/>
    </row>
    <row r="60" spans="1:7" s="9" customFormat="1" ht="36" customHeight="1" x14ac:dyDescent="0.25">
      <c r="A60" s="16">
        <v>46</v>
      </c>
      <c r="B60" s="26" t="s">
        <v>43</v>
      </c>
      <c r="C60" s="26"/>
      <c r="D60" s="17" t="s">
        <v>8</v>
      </c>
      <c r="E60" s="20">
        <v>70</v>
      </c>
      <c r="F60" s="21"/>
      <c r="G60" s="19"/>
    </row>
    <row r="61" spans="1:7" s="9" customFormat="1" ht="36" customHeight="1" x14ac:dyDescent="0.25">
      <c r="A61" s="16">
        <v>47</v>
      </c>
      <c r="B61" s="26" t="s">
        <v>21</v>
      </c>
      <c r="C61" s="26"/>
      <c r="D61" s="17" t="s">
        <v>14</v>
      </c>
      <c r="E61" s="20">
        <v>47.75</v>
      </c>
      <c r="F61" s="21"/>
      <c r="G61" s="19"/>
    </row>
    <row r="62" spans="1:7" s="9" customFormat="1" ht="36" customHeight="1" x14ac:dyDescent="0.25">
      <c r="A62" s="16">
        <v>48</v>
      </c>
      <c r="B62" s="26" t="s">
        <v>23</v>
      </c>
      <c r="C62" s="26"/>
      <c r="D62" s="17" t="s">
        <v>14</v>
      </c>
      <c r="E62" s="20">
        <v>66.849999999999994</v>
      </c>
      <c r="F62" s="21"/>
      <c r="G62" s="19"/>
    </row>
    <row r="63" spans="1:7" s="9" customFormat="1" ht="42.75" customHeight="1" x14ac:dyDescent="0.25">
      <c r="A63" s="16">
        <v>49</v>
      </c>
      <c r="B63" s="26" t="s">
        <v>24</v>
      </c>
      <c r="C63" s="26"/>
      <c r="D63" s="17" t="s">
        <v>14</v>
      </c>
      <c r="E63" s="20">
        <v>66.849999999999994</v>
      </c>
      <c r="F63" s="21"/>
      <c r="G63" s="19"/>
    </row>
    <row r="64" spans="1:7" s="9" customFormat="1" ht="30.75" customHeight="1" x14ac:dyDescent="0.25">
      <c r="A64" s="16">
        <v>50</v>
      </c>
      <c r="B64" s="26" t="s">
        <v>25</v>
      </c>
      <c r="C64" s="26"/>
      <c r="D64" s="17" t="s">
        <v>26</v>
      </c>
      <c r="E64" s="20">
        <f>+E63*15</f>
        <v>1002.7499999999999</v>
      </c>
      <c r="F64" s="21"/>
      <c r="G64" s="19"/>
    </row>
    <row r="65" spans="1:7" s="9" customFormat="1" ht="36" customHeight="1" x14ac:dyDescent="0.25">
      <c r="A65" s="16">
        <v>51</v>
      </c>
      <c r="B65" s="26" t="s">
        <v>22</v>
      </c>
      <c r="C65" s="26"/>
      <c r="D65" s="17" t="s">
        <v>14</v>
      </c>
      <c r="E65" s="20">
        <v>28.65</v>
      </c>
      <c r="F65" s="25"/>
      <c r="G65" s="19"/>
    </row>
    <row r="66" spans="1:7" s="9" customFormat="1" ht="36" customHeight="1" x14ac:dyDescent="0.25">
      <c r="A66" s="16">
        <v>52</v>
      </c>
      <c r="B66" s="26" t="s">
        <v>44</v>
      </c>
      <c r="C66" s="26"/>
      <c r="D66" s="17" t="s">
        <v>38</v>
      </c>
      <c r="E66" s="20">
        <v>110</v>
      </c>
      <c r="F66" s="21"/>
      <c r="G66" s="19"/>
    </row>
    <row r="67" spans="1:7" s="9" customFormat="1" ht="36" customHeight="1" x14ac:dyDescent="0.25">
      <c r="A67" s="16">
        <v>53</v>
      </c>
      <c r="B67" s="26" t="s">
        <v>45</v>
      </c>
      <c r="C67" s="26"/>
      <c r="D67" s="17" t="s">
        <v>38</v>
      </c>
      <c r="E67" s="20">
        <v>80.36</v>
      </c>
      <c r="F67" s="21"/>
      <c r="G67" s="19"/>
    </row>
    <row r="68" spans="1:7" s="9" customFormat="1" ht="36" customHeight="1" x14ac:dyDescent="0.25">
      <c r="A68" s="16">
        <v>54</v>
      </c>
      <c r="B68" s="26" t="s">
        <v>46</v>
      </c>
      <c r="C68" s="26"/>
      <c r="D68" s="17" t="s">
        <v>47</v>
      </c>
      <c r="E68" s="20">
        <v>365.43</v>
      </c>
      <c r="F68" s="21"/>
      <c r="G68" s="19"/>
    </row>
    <row r="69" spans="1:7" s="9" customFormat="1" ht="36" customHeight="1" x14ac:dyDescent="0.25">
      <c r="A69" s="16">
        <v>55</v>
      </c>
      <c r="B69" s="26" t="s">
        <v>48</v>
      </c>
      <c r="C69" s="26"/>
      <c r="D69" s="17" t="s">
        <v>49</v>
      </c>
      <c r="E69" s="20">
        <v>18.98</v>
      </c>
      <c r="F69" s="21"/>
      <c r="G69" s="19"/>
    </row>
    <row r="70" spans="1:7" s="9" customFormat="1" ht="36" customHeight="1" x14ac:dyDescent="0.25">
      <c r="A70" s="16">
        <v>56</v>
      </c>
      <c r="B70" s="26" t="s">
        <v>50</v>
      </c>
      <c r="C70" s="26"/>
      <c r="D70" s="17" t="s">
        <v>51</v>
      </c>
      <c r="E70" s="20">
        <v>30</v>
      </c>
      <c r="F70" s="21"/>
      <c r="G70" s="19"/>
    </row>
    <row r="71" spans="1:7" s="9" customFormat="1" ht="36" customHeight="1" x14ac:dyDescent="0.25">
      <c r="A71" s="16">
        <v>57</v>
      </c>
      <c r="B71" s="26" t="s">
        <v>52</v>
      </c>
      <c r="C71" s="26"/>
      <c r="D71" s="17" t="s">
        <v>53</v>
      </c>
      <c r="E71" s="20">
        <v>30</v>
      </c>
      <c r="F71" s="21"/>
      <c r="G71" s="19"/>
    </row>
    <row r="72" spans="1:7" s="9" customFormat="1" ht="36" customHeight="1" x14ac:dyDescent="0.25">
      <c r="A72" s="16">
        <v>58</v>
      </c>
      <c r="B72" s="26" t="s">
        <v>54</v>
      </c>
      <c r="C72" s="26"/>
      <c r="D72" s="17" t="s">
        <v>38</v>
      </c>
      <c r="E72" s="20">
        <v>30</v>
      </c>
      <c r="F72" s="21"/>
      <c r="G72" s="19"/>
    </row>
    <row r="73" spans="1:7" ht="22.5" customHeight="1" x14ac:dyDescent="0.35">
      <c r="A73" s="14"/>
      <c r="B73" s="42" t="s">
        <v>10</v>
      </c>
      <c r="C73" s="43"/>
      <c r="D73" s="43"/>
      <c r="E73" s="43"/>
      <c r="F73" s="44"/>
      <c r="G73" s="12">
        <f>SUM(G11:G72)</f>
        <v>0</v>
      </c>
    </row>
    <row r="74" spans="1:7" ht="18.75" customHeight="1" x14ac:dyDescent="0.35">
      <c r="A74" s="14"/>
      <c r="B74" s="39" t="s">
        <v>11</v>
      </c>
      <c r="C74" s="40"/>
      <c r="D74" s="40"/>
      <c r="E74" s="40"/>
      <c r="F74" s="41"/>
      <c r="G74" s="12">
        <f>G73*0.16</f>
        <v>0</v>
      </c>
    </row>
    <row r="75" spans="1:7" ht="21.75" customHeight="1" x14ac:dyDescent="0.35">
      <c r="A75" s="13"/>
      <c r="B75" s="29" t="s">
        <v>9</v>
      </c>
      <c r="C75" s="30"/>
      <c r="D75" s="30"/>
      <c r="E75" s="30"/>
      <c r="F75" s="31"/>
      <c r="G75" s="15">
        <f>G73+G74</f>
        <v>0</v>
      </c>
    </row>
    <row r="76" spans="1:7" ht="15.75" customHeight="1" x14ac:dyDescent="0.35">
      <c r="A76" s="32"/>
      <c r="B76" s="33"/>
      <c r="C76" s="33"/>
      <c r="D76" s="33"/>
      <c r="E76" s="33"/>
      <c r="F76" s="33"/>
      <c r="G76" s="33"/>
    </row>
  </sheetData>
  <mergeCells count="72">
    <mergeCell ref="B11:C11"/>
    <mergeCell ref="B12:C12"/>
    <mergeCell ref="B13:C13"/>
    <mergeCell ref="B16:C16"/>
    <mergeCell ref="B15:C15"/>
    <mergeCell ref="B14:C14"/>
    <mergeCell ref="A1:G1"/>
    <mergeCell ref="D3:G5"/>
    <mergeCell ref="B59:C59"/>
    <mergeCell ref="B74:F74"/>
    <mergeCell ref="B73:F73"/>
    <mergeCell ref="B22:C22"/>
    <mergeCell ref="B23:C23"/>
    <mergeCell ref="B24:C24"/>
    <mergeCell ref="B50:C50"/>
    <mergeCell ref="B65:C65"/>
    <mergeCell ref="B66:C66"/>
    <mergeCell ref="B67:C67"/>
    <mergeCell ref="B68:C68"/>
    <mergeCell ref="B69:C69"/>
    <mergeCell ref="B70:C70"/>
    <mergeCell ref="B71:C71"/>
    <mergeCell ref="B75:F75"/>
    <mergeCell ref="A76:G76"/>
    <mergeCell ref="B29:C29"/>
    <mergeCell ref="A7:G7"/>
    <mergeCell ref="B8:G8"/>
    <mergeCell ref="A9:C9"/>
    <mergeCell ref="B10:C10"/>
    <mergeCell ref="B25:C25"/>
    <mergeCell ref="B26:C26"/>
    <mergeCell ref="B27:C27"/>
    <mergeCell ref="B28:C28"/>
    <mergeCell ref="B17:C17"/>
    <mergeCell ref="B18:C18"/>
    <mergeCell ref="B19:C19"/>
    <mergeCell ref="B20:C20"/>
    <mergeCell ref="B21:C21"/>
    <mergeCell ref="B72:C72"/>
    <mergeCell ref="B55:C55"/>
    <mergeCell ref="B56:C56"/>
    <mergeCell ref="B57:C57"/>
    <mergeCell ref="B58:C58"/>
    <mergeCell ref="B60:C60"/>
    <mergeCell ref="B61:C61"/>
    <mergeCell ref="B62:C62"/>
    <mergeCell ref="B63:C63"/>
    <mergeCell ref="B64:C64"/>
    <mergeCell ref="B51:C51"/>
    <mergeCell ref="B52:C52"/>
    <mergeCell ref="B53:C53"/>
    <mergeCell ref="B54:C54"/>
    <mergeCell ref="B30:C30"/>
    <mergeCell ref="B31:C31"/>
    <mergeCell ref="B32:C32"/>
    <mergeCell ref="B33:C33"/>
    <mergeCell ref="B34:C34"/>
    <mergeCell ref="B35:C35"/>
    <mergeCell ref="B36:C36"/>
    <mergeCell ref="B37:C37"/>
    <mergeCell ref="B38:C38"/>
    <mergeCell ref="B48:C48"/>
    <mergeCell ref="B49:C49"/>
    <mergeCell ref="B39:C39"/>
    <mergeCell ref="B45:C45"/>
    <mergeCell ref="B46:C46"/>
    <mergeCell ref="B47:C47"/>
    <mergeCell ref="B40:C40"/>
    <mergeCell ref="B41:C41"/>
    <mergeCell ref="B42:C42"/>
    <mergeCell ref="B43:C43"/>
    <mergeCell ref="B44:C44"/>
  </mergeCells>
  <phoneticPr fontId="10" type="noConversion"/>
  <pageMargins left="0.7" right="0.7" top="0.75" bottom="0.75" header="0.3" footer="0.3"/>
  <pageSetup scale="63" fitToHeight="0" orientation="portrait" r:id="rId1"/>
  <headerFooter>
    <oddFooter>&amp;C&amp;"Arial,Negrita"&amp;8&amp;K01+047&amp;A&amp;R&amp;"Arial,Negrita"&amp;8&amp;K01+049Página &amp;P</oddFooter>
  </headerFooter>
  <rowBreaks count="2" manualBreakCount="2">
    <brk id="29" max="16383" man="1"/>
    <brk id="5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REHAB PISTA TARTÁN</vt:lpstr>
      <vt:lpstr>'REHAB PISTA TARTÁN'!Títulos_a_imprimir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Rogelio Valdez Núñez</dc:creator>
  <cp:lastModifiedBy>W7</cp:lastModifiedBy>
  <cp:lastPrinted>2023-11-22T16:51:28Z</cp:lastPrinted>
  <dcterms:created xsi:type="dcterms:W3CDTF">2019-07-11T19:43:09Z</dcterms:created>
  <dcterms:modified xsi:type="dcterms:W3CDTF">2023-11-22T16:51:59Z</dcterms:modified>
</cp:coreProperties>
</file>