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3.- CON 03 AD EST\SOP005 VILANUEVA 2  ETAPA\"/>
    </mc:Choice>
  </mc:AlternateContent>
  <bookViews>
    <workbookView xWindow="0" yWindow="0" windowWidth="28800" windowHeight="13500" activeTab="7"/>
  </bookViews>
  <sheets>
    <sheet name="RESUMEN" sheetId="6" r:id="rId1"/>
    <sheet name="1.0" sheetId="1" r:id="rId2"/>
    <sheet name="2.0" sheetId="2" r:id="rId3"/>
    <sheet name="3.0" sheetId="3" r:id="rId4"/>
    <sheet name="4.0" sheetId="7" r:id="rId5"/>
    <sheet name="5.0" sheetId="8" r:id="rId6"/>
    <sheet name="6.0" sheetId="9" r:id="rId7"/>
    <sheet name="ECO 3" sheetId="5" r:id="rId8"/>
  </sheets>
  <externalReferences>
    <externalReference r:id="rId9"/>
  </externalReferences>
  <definedNames>
    <definedName name="AGUA" localSheetId="2">#REF!</definedName>
    <definedName name="AGUA" localSheetId="3">#REF!</definedName>
    <definedName name="AGUA" localSheetId="4">#REF!</definedName>
    <definedName name="AGUA" localSheetId="7">#REF!</definedName>
    <definedName name="AGUA" localSheetId="0">#REF!</definedName>
    <definedName name="AGUA">#REF!</definedName>
    <definedName name="area" localSheetId="4">#REF!</definedName>
    <definedName name="area" localSheetId="7">#REF!</definedName>
    <definedName name="area" localSheetId="0">#REF!</definedName>
    <definedName name="area">#REF!</definedName>
    <definedName name="_xlnm.Print_Area" localSheetId="1">'1.0'!$A$1:$G$23</definedName>
    <definedName name="_xlnm.Print_Area" localSheetId="2">'2.0'!$A$1:$G$24</definedName>
    <definedName name="_xlnm.Print_Area" localSheetId="3">'3.0'!$A$1:$G$28</definedName>
    <definedName name="_xlnm.Print_Area" localSheetId="4">'4.0'!$A$1:$G$27</definedName>
    <definedName name="_xlnm.Print_Area" localSheetId="5">'5.0'!$A$1:$G$26</definedName>
    <definedName name="_xlnm.Print_Area" localSheetId="6">'6.0'!$A$1:$G$25</definedName>
    <definedName name="_xlnm.Print_Area" localSheetId="7">'ECO 3'!$A$1:$AH$62</definedName>
    <definedName name="_xlnm.Print_Area" localSheetId="0">RESUMEN!$A$1:$G$25</definedName>
    <definedName name="cargo" localSheetId="4">#REF!</definedName>
    <definedName name="cargo" localSheetId="7">#REF!</definedName>
    <definedName name="cargo" localSheetId="0">#REF!</definedName>
    <definedName name="cargo">#REF!</definedName>
    <definedName name="cargocontacto" localSheetId="4">#REF!</definedName>
    <definedName name="cargocontacto" localSheetId="7">#REF!</definedName>
    <definedName name="cargocontacto" localSheetId="0">#REF!</definedName>
    <definedName name="cargocontacto">#REF!</definedName>
    <definedName name="cargovendedor" localSheetId="4">#REF!</definedName>
    <definedName name="cargovendedor" localSheetId="7">#REF!</definedName>
    <definedName name="cargovendedor" localSheetId="0">#REF!</definedName>
    <definedName name="cargovendedor">#REF!</definedName>
    <definedName name="ciudad" localSheetId="4">#REF!</definedName>
    <definedName name="ciudad" localSheetId="7">#REF!</definedName>
    <definedName name="ciudad" localSheetId="0">#REF!</definedName>
    <definedName name="ciudad">#REF!</definedName>
    <definedName name="ciudadcliente" localSheetId="4">#REF!</definedName>
    <definedName name="ciudadcliente" localSheetId="7">#REF!</definedName>
    <definedName name="ciudadcliente" localSheetId="0">#REF!</definedName>
    <definedName name="ciudadcliente">#REF!</definedName>
    <definedName name="ciudaddelaobra" localSheetId="4">#REF!</definedName>
    <definedName name="ciudaddelaobra" localSheetId="7">#REF!</definedName>
    <definedName name="ciudaddelaobra" localSheetId="0">#REF!</definedName>
    <definedName name="ciudaddelaobra">#REF!</definedName>
    <definedName name="cmic" localSheetId="4">#REF!</definedName>
    <definedName name="cmic" localSheetId="7">#REF!</definedName>
    <definedName name="cmic" localSheetId="0">#REF!</definedName>
    <definedName name="cmic">#REF!</definedName>
    <definedName name="codigodelaobra" localSheetId="4">#REF!</definedName>
    <definedName name="codigodelaobra" localSheetId="7">#REF!</definedName>
    <definedName name="codigodelaobra" localSheetId="0">#REF!</definedName>
    <definedName name="codigodelaobra">#REF!</definedName>
    <definedName name="codigopostalcliente" localSheetId="4">#REF!</definedName>
    <definedName name="codigopostalcliente" localSheetId="7">#REF!</definedName>
    <definedName name="codigopostalcliente" localSheetId="0">#REF!</definedName>
    <definedName name="codigopostalcliente">#REF!</definedName>
    <definedName name="codigopostaldelaobra" localSheetId="4">#REF!</definedName>
    <definedName name="codigopostaldelaobra" localSheetId="7">#REF!</definedName>
    <definedName name="codigopostaldelaobra" localSheetId="0">#REF!</definedName>
    <definedName name="codigopostaldelaobra">#REF!</definedName>
    <definedName name="codigovendedor" localSheetId="4">#REF!</definedName>
    <definedName name="codigovendedor" localSheetId="7">#REF!</definedName>
    <definedName name="codigovendedor" localSheetId="0">#REF!</definedName>
    <definedName name="codigovendedor">#REF!</definedName>
    <definedName name="colonia" localSheetId="4">#REF!</definedName>
    <definedName name="colonia" localSheetId="7">#REF!</definedName>
    <definedName name="colonia" localSheetId="0">#REF!</definedName>
    <definedName name="colonia">#REF!</definedName>
    <definedName name="coloniacliente" localSheetId="4">#REF!</definedName>
    <definedName name="coloniacliente" localSheetId="7">#REF!</definedName>
    <definedName name="coloniacliente" localSheetId="0">#REF!</definedName>
    <definedName name="coloniacliente">#REF!</definedName>
    <definedName name="coloniadelaobra" localSheetId="4">#REF!</definedName>
    <definedName name="coloniadelaobra" localSheetId="7">#REF!</definedName>
    <definedName name="coloniadelaobra" localSheetId="0">#REF!</definedName>
    <definedName name="coloniadelaobra">#REF!</definedName>
    <definedName name="contactocliente" localSheetId="4">#REF!</definedName>
    <definedName name="contactocliente" localSheetId="7">#REF!</definedName>
    <definedName name="contactocliente" localSheetId="0">#REF!</definedName>
    <definedName name="contactocliente">#REF!</definedName>
    <definedName name="decimalesredondeo" localSheetId="4">#REF!</definedName>
    <definedName name="decimalesredondeo" localSheetId="7">#REF!</definedName>
    <definedName name="decimalesredondeo" localSheetId="0">#REF!</definedName>
    <definedName name="decimalesredondeo">#REF!</definedName>
    <definedName name="departamento" localSheetId="4">#REF!</definedName>
    <definedName name="departamento" localSheetId="7">#REF!</definedName>
    <definedName name="departamento" localSheetId="0">#REF!</definedName>
    <definedName name="departamento">#REF!</definedName>
    <definedName name="direccioncliente" localSheetId="4">#REF!</definedName>
    <definedName name="direccioncliente" localSheetId="7">#REF!</definedName>
    <definedName name="direccioncliente" localSheetId="0">#REF!</definedName>
    <definedName name="direccioncliente">#REF!</definedName>
    <definedName name="direcciondeconcurso" localSheetId="4">#REF!</definedName>
    <definedName name="direcciondeconcurso" localSheetId="7">#REF!</definedName>
    <definedName name="direcciondeconcurso" localSheetId="0">#REF!</definedName>
    <definedName name="direcciondeconcurso">#REF!</definedName>
    <definedName name="direcciondelaobra" localSheetId="4">#REF!</definedName>
    <definedName name="direcciondelaobra" localSheetId="7">#REF!</definedName>
    <definedName name="direcciondelaobra" localSheetId="0">#REF!</definedName>
    <definedName name="direcciondelaobra">#REF!</definedName>
    <definedName name="domicilio" localSheetId="4">#REF!</definedName>
    <definedName name="domicilio" localSheetId="7">#REF!</definedName>
    <definedName name="domicilio" localSheetId="0">#REF!</definedName>
    <definedName name="domicilio">#REF!</definedName>
    <definedName name="email" localSheetId="4">#REF!</definedName>
    <definedName name="email" localSheetId="7">#REF!</definedName>
    <definedName name="email" localSheetId="0">#REF!</definedName>
    <definedName name="email">#REF!</definedName>
    <definedName name="emailcliente" localSheetId="4">#REF!</definedName>
    <definedName name="emailcliente" localSheetId="7">#REF!</definedName>
    <definedName name="emailcliente" localSheetId="0">#REF!</definedName>
    <definedName name="emailcliente">#REF!</definedName>
    <definedName name="emaildelaobra" localSheetId="4">#REF!</definedName>
    <definedName name="emaildelaobra" localSheetId="7">#REF!</definedName>
    <definedName name="emaildelaobra" localSheetId="0">#REF!</definedName>
    <definedName name="emaildelaobra">#REF!</definedName>
    <definedName name="estado" localSheetId="4">#REF!</definedName>
    <definedName name="estado" localSheetId="7">#REF!</definedName>
    <definedName name="estado" localSheetId="0">#REF!</definedName>
    <definedName name="estado">#REF!</definedName>
    <definedName name="estadodelaobra" localSheetId="4">#REF!</definedName>
    <definedName name="estadodelaobra" localSheetId="7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4">#REF!</definedName>
    <definedName name="fechaconvocatoria" localSheetId="7">#REF!</definedName>
    <definedName name="fechaconvocatoria" localSheetId="0">#REF!</definedName>
    <definedName name="fechaconvocatoria">#REF!</definedName>
    <definedName name="fechadeconcurso" localSheetId="4">#REF!</definedName>
    <definedName name="fechadeconcurso" localSheetId="7">#REF!</definedName>
    <definedName name="fechadeconcurso" localSheetId="0">#REF!</definedName>
    <definedName name="fechadeconcurso">#REF!</definedName>
    <definedName name="fechainicio" localSheetId="4">#REF!</definedName>
    <definedName name="fechainicio" localSheetId="7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4">#REF!</definedName>
    <definedName name="fechaterminacion" localSheetId="7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4">#REF!</definedName>
    <definedName name="imss" localSheetId="7">#REF!</definedName>
    <definedName name="imss" localSheetId="0">#REF!</definedName>
    <definedName name="imss">#REF!</definedName>
    <definedName name="infonavit" localSheetId="4">#REF!</definedName>
    <definedName name="infonavit" localSheetId="7">#REF!</definedName>
    <definedName name="infonavit" localSheetId="0">#REF!</definedName>
    <definedName name="infonavit">#REF!</definedName>
    <definedName name="mailcontacto" localSheetId="4">#REF!</definedName>
    <definedName name="mailcontacto" localSheetId="7">#REF!</definedName>
    <definedName name="mailcontacto" localSheetId="0">#REF!</definedName>
    <definedName name="mailcontacto">#REF!</definedName>
    <definedName name="mailvendedor" localSheetId="4">#REF!</definedName>
    <definedName name="mailvendedor" localSheetId="7">#REF!</definedName>
    <definedName name="mailvendedor" localSheetId="0">#REF!</definedName>
    <definedName name="mailvendedor">#REF!</definedName>
    <definedName name="nombrecliente" localSheetId="4">#REF!</definedName>
    <definedName name="nombrecliente" localSheetId="7">#REF!</definedName>
    <definedName name="nombrecliente" localSheetId="0">#REF!</definedName>
    <definedName name="nombrecliente">#REF!</definedName>
    <definedName name="nombredelaobra" localSheetId="4">#REF!</definedName>
    <definedName name="nombredelaobra" localSheetId="7">#REF!</definedName>
    <definedName name="nombredelaobra" localSheetId="0">#REF!</definedName>
    <definedName name="nombredelaobra">#REF!</definedName>
    <definedName name="nombrevendedor" localSheetId="4">#REF!</definedName>
    <definedName name="nombrevendedor" localSheetId="7">#REF!</definedName>
    <definedName name="nombrevendedor" localSheetId="0">#REF!</definedName>
    <definedName name="nombrevendedor">#REF!</definedName>
    <definedName name="numconvocatoria" localSheetId="4">#REF!</definedName>
    <definedName name="numconvocatoria" localSheetId="7">#REF!</definedName>
    <definedName name="numconvocatoria" localSheetId="0">#REF!</definedName>
    <definedName name="numconvocatoria">#REF!</definedName>
    <definedName name="numerodeconcurso" localSheetId="4">#REF!</definedName>
    <definedName name="numerodeconcurso" localSheetId="7">#REF!</definedName>
    <definedName name="numerodeconcurso" localSheetId="0">#REF!</definedName>
    <definedName name="numerodeconcurso">#REF!</definedName>
    <definedName name="plazocalculado" localSheetId="4">#REF!</definedName>
    <definedName name="plazocalculado" localSheetId="7">#REF!</definedName>
    <definedName name="plazocalculado" localSheetId="0">#REF!</definedName>
    <definedName name="plazocalculado">#REF!</definedName>
    <definedName name="plazoreal" localSheetId="4">#REF!</definedName>
    <definedName name="plazoreal" localSheetId="7">#REF!</definedName>
    <definedName name="plazoreal" localSheetId="0">#REF!</definedName>
    <definedName name="plazoreal">#REF!</definedName>
    <definedName name="porcentajeivapresupuesto" localSheetId="4">#REF!</definedName>
    <definedName name="porcentajeivapresupuesto" localSheetId="7">#REF!</definedName>
    <definedName name="porcentajeivapresupuesto" localSheetId="0">#REF!</definedName>
    <definedName name="porcentajeivapresupuesto">#REF!</definedName>
    <definedName name="primeramoneda" localSheetId="4">#REF!</definedName>
    <definedName name="primeramoneda" localSheetId="7">#REF!</definedName>
    <definedName name="primeramoneda" localSheetId="0">#REF!</definedName>
    <definedName name="primeramoneda">#REF!</definedName>
    <definedName name="razonsocial" localSheetId="4">#REF!</definedName>
    <definedName name="razonsocial" localSheetId="7">#REF!</definedName>
    <definedName name="razonsocial" localSheetId="0">#REF!</definedName>
    <definedName name="razonsocial">#REF!</definedName>
    <definedName name="remateprimeramoneda" localSheetId="4">#REF!</definedName>
    <definedName name="remateprimeramoneda" localSheetId="7">#REF!</definedName>
    <definedName name="remateprimeramoneda" localSheetId="0">#REF!</definedName>
    <definedName name="remateprimeramoneda">#REF!</definedName>
    <definedName name="rematesegundamoneda" localSheetId="4">#REF!</definedName>
    <definedName name="rematesegundamoneda" localSheetId="7">#REF!</definedName>
    <definedName name="rematesegundamoneda" localSheetId="0">#REF!</definedName>
    <definedName name="rematesegundamoneda">#REF!</definedName>
    <definedName name="responsable" localSheetId="4">#REF!</definedName>
    <definedName name="responsable" localSheetId="7">#REF!</definedName>
    <definedName name="responsable" localSheetId="0">#REF!</definedName>
    <definedName name="responsable">#REF!</definedName>
    <definedName name="responsabledelaobra" localSheetId="4">#REF!</definedName>
    <definedName name="responsabledelaobra" localSheetId="7">#REF!</definedName>
    <definedName name="responsabledelaobra" localSheetId="0">#REF!</definedName>
    <definedName name="responsabledelaobra">#REF!</definedName>
    <definedName name="rfc" localSheetId="4">#REF!</definedName>
    <definedName name="rfc" localSheetId="7">#REF!</definedName>
    <definedName name="rfc" localSheetId="0">#REF!</definedName>
    <definedName name="rfc">#REF!</definedName>
    <definedName name="segundamoneda" localSheetId="4">#REF!</definedName>
    <definedName name="segundamoneda" localSheetId="7">#REF!</definedName>
    <definedName name="segundamoneda" localSheetId="0">#REF!</definedName>
    <definedName name="segundamoneda">#REF!</definedName>
    <definedName name="telefono" localSheetId="4">#REF!</definedName>
    <definedName name="telefono" localSheetId="7">#REF!</definedName>
    <definedName name="telefono" localSheetId="0">#REF!</definedName>
    <definedName name="telefono">#REF!</definedName>
    <definedName name="telefonocliente" localSheetId="4">#REF!</definedName>
    <definedName name="telefonocliente" localSheetId="7">#REF!</definedName>
    <definedName name="telefonocliente" localSheetId="0">#REF!</definedName>
    <definedName name="telefonocliente">#REF!</definedName>
    <definedName name="telefonocontacto" localSheetId="4">#REF!</definedName>
    <definedName name="telefonocontacto" localSheetId="7">#REF!</definedName>
    <definedName name="telefonocontacto" localSheetId="0">#REF!</definedName>
    <definedName name="telefonocontacto">#REF!</definedName>
    <definedName name="telefonodelaobra" localSheetId="4">#REF!</definedName>
    <definedName name="telefonodelaobra" localSheetId="7">#REF!</definedName>
    <definedName name="telefonodelaobra" localSheetId="0">#REF!</definedName>
    <definedName name="telefonodelaobra">#REF!</definedName>
    <definedName name="telefonovendedor" localSheetId="4">#REF!</definedName>
    <definedName name="telefonovendedor" localSheetId="7">#REF!</definedName>
    <definedName name="telefonovendedor" localSheetId="0">#REF!</definedName>
    <definedName name="telefonovendedor">#REF!</definedName>
    <definedName name="tipodelicitacion" localSheetId="4">#REF!</definedName>
    <definedName name="tipodelicitacion" localSheetId="7">#REF!</definedName>
    <definedName name="tipodelicitacion" localSheetId="0">#REF!</definedName>
    <definedName name="tipodelicitacion">#REF!</definedName>
    <definedName name="_xlnm.Print_Titles" localSheetId="1">'1.0'!$1:$12</definedName>
    <definedName name="_xlnm.Print_Titles" localSheetId="2">'2.0'!$1:$7</definedName>
    <definedName name="_xlnm.Print_Titles" localSheetId="3">'3.0'!$1:$14</definedName>
    <definedName name="_xlnm.Print_Titles" localSheetId="4">'4.0'!$1:$14</definedName>
    <definedName name="_xlnm.Print_Titles" localSheetId="7">'ECO 3'!$1:$7</definedName>
    <definedName name="_xlnm.Print_Titles" localSheetId="0">RESUMEN!$1:$9</definedName>
    <definedName name="totalpresupuestoprimeramoneda" localSheetId="4">#REF!</definedName>
    <definedName name="totalpresupuestoprimeramoneda" localSheetId="7">#REF!</definedName>
    <definedName name="totalpresupuestoprimeramoneda" localSheetId="0">#REF!</definedName>
    <definedName name="totalpresupuestoprimeramoneda">#REF!</definedName>
    <definedName name="totalpresupuestosegundamoneda" localSheetId="4">#REF!</definedName>
    <definedName name="totalpresupuestosegundamoneda" localSheetId="7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21" i="3"/>
  <c r="G23" i="3" s="1"/>
  <c r="G22" i="3" s="1"/>
  <c r="G17" i="2"/>
  <c r="G19" i="7"/>
  <c r="G21" i="7" s="1"/>
  <c r="G20" i="7" s="1"/>
  <c r="G14" i="6"/>
  <c r="G12" i="6"/>
  <c r="G13" i="6"/>
  <c r="G11" i="6"/>
  <c r="G17" i="8" l="1"/>
  <c r="G15" i="6" s="1"/>
  <c r="G18" i="9"/>
  <c r="G20" i="9" s="1"/>
  <c r="G19" i="9" s="1"/>
  <c r="G19" i="8" l="1"/>
  <c r="G18" i="8" s="1"/>
  <c r="G16" i="6"/>
  <c r="G17" i="6" s="1"/>
  <c r="G19" i="6" s="1"/>
  <c r="G18" i="6" s="1"/>
  <c r="G18" i="2" l="1"/>
  <c r="G19" i="2" s="1"/>
  <c r="G18" i="1"/>
  <c r="G19" i="1" s="1"/>
</calcChain>
</file>

<file path=xl/sharedStrings.xml><?xml version="1.0" encoding="utf-8"?>
<sst xmlns="http://schemas.openxmlformats.org/spreadsheetml/2006/main" count="296" uniqueCount="65">
  <si>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</si>
  <si>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</si>
  <si>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</si>
  <si>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</si>
  <si>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</si>
  <si>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</si>
  <si>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</si>
  <si>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</si>
  <si>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MATERIAL ASFÁLTICO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</si>
  <si>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</si>
  <si>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</si>
  <si>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</si>
  <si>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</si>
  <si>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</si>
  <si>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</si>
  <si>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</si>
  <si>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</si>
  <si>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</si>
  <si>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</si>
  <si>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</si>
  <si>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</si>
  <si>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</si>
  <si>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</si>
  <si>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</si>
  <si>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</si>
  <si>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</si>
  <si>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</si>
  <si>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</si>
  <si>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</si>
  <si>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</si>
  <si>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1.0</t>
  </si>
  <si>
    <t>LOTE</t>
  </si>
  <si>
    <t>2.0</t>
  </si>
  <si>
    <t>3.0</t>
  </si>
  <si>
    <t>MES 4</t>
  </si>
  <si>
    <t>MES 5</t>
  </si>
  <si>
    <t>MES 6</t>
  </si>
  <si>
    <t>MASF0004</t>
  </si>
  <si>
    <t>4.0</t>
  </si>
  <si>
    <t>5.0</t>
  </si>
  <si>
    <t>6.0</t>
  </si>
  <si>
    <t>MES 7</t>
  </si>
  <si>
    <t>PERIODO DE ENTREGA: 180 DIAS</t>
  </si>
  <si>
    <t>INICIO 24/05/24 AL 19/11/24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</si>
  <si>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</si>
  <si>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</si>
  <si>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SUBTOTAL MATERIALES ASFÁLTICOS</t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</si>
  <si>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EJECUCIÓN DE LOS TRABAJOS)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</si>
  <si>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</si>
  <si>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</si>
  <si>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EA-932063953-SOP005-2024</t>
  </si>
  <si>
    <t>VILLANUEVA</t>
  </si>
  <si>
    <t>ADQUISICIÓN DE INSUMOS PARA EL "PROGRAMA RESCATE CARRETERO" EN EL MUNICIPIO DE VILLANUEVA, ZACATECAS. SEGUNDA ETAPA 2024. INCLUYE: *3,351.50 M3 DE MEZCLA ASFÁLTICA *51,552.85 LTS DE EMULSIÓN DE ROMPIMIENTO RÁPIDO *8,148 LTS DE EMULSIÓN DE ROMPIMIENTO LENTO.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</si>
  <si>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 EN EL SITIO DE LOS TRABAJOS</t>
    </r>
    <r>
      <rPr>
        <sz val="8"/>
        <rFont val="Arial"/>
        <family val="2"/>
      </rPr>
      <t>)</t>
    </r>
  </si>
  <si>
    <t>"PROGRAMA RESCATE CARRETERO" REHABILITACIÓN DE TRAMO CARRETERO E.C. GUADALAJARA / ZACATECAS-EL TIGRE EN LOS TRAMOS AISLADOS KM 2+940 - 3+940;7+340 - 7+590 Y 9+140 - 9+390, EN EL MUNICIPIO DE VILLANUEVA, ZAC., MEDIANTE LOS TRABAJOS DE BACHEO SUPERFICIAL AISLADO Y APLICACIÓN DE SOBRECARPETA ASFÁLTICA. PARA MEJORAR LAS VÍAS DE COMUNICACIÓN EN EL ESTADO.</t>
  </si>
  <si>
    <t>PROGRAMA RESCATE CARRETERO REHABILITACIÓN DE TRAMO CARRETERO VILLANUEVA - EL PLATEADO DE JOAQUÍN AMARO DEL KM 16+550 - 17+150 EN EL MUNICIPIO DE VILLANUEVA, ZAC., MEDIANTE LOS TRABAJOS DE BACHEO SUPERFICIAL AISLADO Y APLICACIÓN DE SOBRECARPETA ASFÁLTICA. PARA MEJORAR LAS VÍAS DE COMUNICACIÓN EN EL ESTADO.</t>
  </si>
  <si>
    <t xml:space="preserve"> "PROGRAMA RESCATE CARRETERO" MODERNIZACIÓN DEL CAMINO TUXTUAC - CÁRDENAS, DEL KM 0+000 AL 0+685 CON CONCRETO ASFÁLTICO, EN EL MUNICIPIO DE VILLANUEVA, ZAC. PARA MEJORAR LAS VÍAS DE COMUNICACIÓN EN EL ESTADO.</t>
  </si>
  <si>
    <t>PAVIMENTO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</si>
  <si>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</si>
  <si>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SUBTOTAL PAVIMENTO</t>
  </si>
  <si>
    <t>.</t>
  </si>
  <si>
    <t>"PROGRAMA RESCATE CARRETERO" REHABILITACIÓN DE TRAMO CARRETERO VILLANUEVA - EL SALTO - TARASCO DEL KM 8+200 - 9+200 Y 14+275 - 14+865, MEDIANTE LOS TRABAJOS DE BACHEO SUPERFICIAL AISLADO Y APLICACIÓN DE SOBRECARPETA ASFÁLTICA, EN EL MUNICIPIO DE VILLANUEVA, ZAC. PARA MEJORAR LAS VÍAS DE COMUNICACIÓN.</t>
  </si>
  <si>
    <t>"PROGRAMA RESCATE CARRETERO" REHABILITACIÓN DEL TRAMO CARRETERO E. C. GUADALAJARA / ZACATECAS - SANTA ROSA DEL KM 0+000 AL 0+713, MUNICIPIO DE VILLANUEVA, ZAC., MEDIANTE LOS TRABAJOS DE RENIVELACIÓN DE CARPETA ASFÁLTICA, BACHEO SUPERFICIAL AISLADO Y APLICACIÓN DE SOBRECARPETA ASFÁLTICA. PARA MEJORAR LAS VÍAS DE COMUNICACIÓN EN EL ESTADO.</t>
  </si>
  <si>
    <t>"PROGRAMA RESCATE CARRETERO" REHABILITACIÓN DE TRAMO CARRETERO E.C. GUADALAJARA /ZACATECAS-FRANCISCO R. MURGUÍA DEL KM 3+080 AL 5+080, EN EL MUNICIPIO DE VILLANUEVA, ZAC.,MEDIANTE LOS TRABAJOS DE BACHEO SUPERFICIAL AISLADO Y APLICACIÓN DE SOBRECARPETA ASFÁLTICA.PARA MEJORAR LAS VÍAS DE COMUNICACIÓN EN EL ESTADO.</t>
  </si>
  <si>
    <t>ECONÓMICO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</si>
</sst>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1"/>
      <color theme="1"/>
      <name val="Arial"/>
      <family val="2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43" fontId="2" fillId="0" borderId="0" xfId="1" applyFont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4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Fill="1" applyAlignment="1">
      <alignment horizontal="right" vertical="top"/>
    </xf>
    <xf numFmtId="171" fontId="19" fillId="0" borderId="0" xfId="3" applyNumberFormat="1" applyFont="1" applyFill="1" applyBorder="1" applyAlignment="1">
      <alignment horizontal="right" vertical="top"/>
    </xf>
    <xf numFmtId="49" fontId="7" fillId="0" borderId="0" xfId="3" applyNumberFormat="1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7" fillId="0" borderId="0" xfId="3" applyFont="1" applyAlignment="1">
      <alignment horizontal="center" vertical="top"/>
    </xf>
    <xf numFmtId="4" fontId="7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172" fontId="24" fillId="0" borderId="0" xfId="0" applyNumberFormat="1" applyFont="1" applyAlignment="1">
      <alignment horizontal="center" vertical="top"/>
    </xf>
    <xf numFmtId="173" fontId="24" fillId="0" borderId="0" xfId="0" applyNumberFormat="1" applyFont="1" applyAlignment="1">
      <alignment horizontal="right" vertical="top"/>
    </xf>
    <xf numFmtId="0" fontId="25" fillId="0" borderId="0" xfId="0" applyFont="1" applyAlignment="1">
      <alignment vertical="top"/>
    </xf>
    <xf numFmtId="0" fontId="23" fillId="0" borderId="0" xfId="0" applyFont="1" applyAlignment="1">
      <alignment horizontal="right" vertical="top" wrapText="1"/>
    </xf>
    <xf numFmtId="0" fontId="23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3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0" fontId="0" fillId="0" borderId="0" xfId="0" applyFont="1" applyAlignment="1"/>
    <xf numFmtId="172" fontId="5" fillId="0" borderId="5" xfId="0" applyNumberFormat="1" applyFont="1" applyBorder="1" applyAlignment="1">
      <alignment horizontal="center" vertical="top"/>
    </xf>
    <xf numFmtId="172" fontId="22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26" fillId="0" borderId="0" xfId="0" applyFont="1" applyAlignment="1">
      <alignment horizontal="center" vertical="top"/>
    </xf>
    <xf numFmtId="8" fontId="12" fillId="0" borderId="0" xfId="0" applyNumberFormat="1" applyFont="1" applyAlignment="1">
      <alignment horizontal="center" vertical="top"/>
    </xf>
    <xf numFmtId="164" fontId="12" fillId="0" borderId="0" xfId="0" applyNumberFormat="1" applyFont="1" applyAlignment="1">
      <alignment horizontal="right" vertical="top"/>
    </xf>
    <xf numFmtId="173" fontId="12" fillId="0" borderId="0" xfId="0" applyNumberFormat="1" applyFont="1" applyAlignment="1">
      <alignment horizontal="right" vertical="top"/>
    </xf>
    <xf numFmtId="0" fontId="28" fillId="0" borderId="0" xfId="0" applyFont="1" applyAlignment="1">
      <alignment vertical="top"/>
    </xf>
    <xf numFmtId="172" fontId="5" fillId="0" borderId="0" xfId="0" applyNumberFormat="1" applyFont="1" applyAlignment="1">
      <alignment horizontal="center" vertical="top"/>
    </xf>
    <xf numFmtId="0" fontId="7" fillId="0" borderId="0" xfId="0" applyFont="1"/>
    <xf numFmtId="174" fontId="29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31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 wrapText="1"/>
    </xf>
    <xf numFmtId="0" fontId="33" fillId="0" borderId="0" xfId="0" applyFont="1" applyAlignment="1">
      <alignment horizontal="justify" vertical="top" wrapText="1"/>
    </xf>
    <xf numFmtId="0" fontId="34" fillId="0" borderId="0" xfId="0" applyFont="1" applyAlignment="1">
      <alignment horizontal="center" vertical="center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171" fontId="35" fillId="4" borderId="0" xfId="3" applyNumberFormat="1" applyFont="1" applyFill="1" applyAlignment="1">
      <alignment horizontal="right" vertical="top"/>
    </xf>
    <xf numFmtId="171" fontId="19" fillId="4" borderId="0" xfId="3" applyNumberFormat="1" applyFont="1" applyFill="1" applyAlignment="1">
      <alignment horizontal="right" vertical="top"/>
    </xf>
    <xf numFmtId="0" fontId="30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27" fillId="4" borderId="15" xfId="0" applyFont="1" applyFill="1" applyBorder="1" applyAlignment="1">
      <alignment horizontal="center" vertical="top" wrapText="1"/>
    </xf>
    <xf numFmtId="0" fontId="27" fillId="4" borderId="14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 vertical="top"/>
    </xf>
    <xf numFmtId="43" fontId="2" fillId="4" borderId="0" xfId="1" applyFont="1" applyFill="1" applyAlignment="1">
      <alignment horizontal="center" vertical="top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38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7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7" fillId="3" borderId="15" xfId="0" applyFont="1" applyFill="1" applyBorder="1" applyAlignment="1">
      <alignment horizontal="center" vertical="top" wrapText="1"/>
    </xf>
    <xf numFmtId="43" fontId="2" fillId="0" borderId="0" xfId="1" applyFont="1" applyAlignment="1">
      <alignment horizontal="center" vertical="top"/>
    </xf>
    <xf numFmtId="0" fontId="15" fillId="0" borderId="0" xfId="3" applyFont="1" applyAlignment="1">
      <alignment horizontal="center" vertical="top" wrapText="1"/>
    </xf>
    <xf numFmtId="0" fontId="6" fillId="0" borderId="1" xfId="3" applyNumberFormat="1" applyFont="1" applyFill="1" applyBorder="1" applyAlignment="1">
      <alignment horizontal="center"/>
    </xf>
    <xf numFmtId="0" fontId="17" fillId="2" borderId="8" xfId="3" applyNumberFormat="1" applyFont="1" applyFill="1" applyBorder="1" applyAlignment="1">
      <alignment horizontal="center"/>
    </xf>
    <xf numFmtId="0" fontId="6" fillId="0" borderId="0" xfId="3" applyFont="1" applyAlignment="1">
      <alignment horizontal="center" vertical="top" wrapText="1"/>
    </xf>
    <xf numFmtId="0" fontId="6" fillId="5" borderId="0" xfId="3" applyFont="1" applyFill="1" applyAlignment="1">
      <alignment horizontal="center" vertical="top" wrapText="1"/>
    </xf>
    <xf numFmtId="168" fontId="17" fillId="2" borderId="0" xfId="3" applyNumberFormat="1" applyFont="1" applyFill="1" applyBorder="1" applyAlignment="1">
      <alignment horizontal="center"/>
    </xf>
    <xf numFmtId="0" fontId="36" fillId="3" borderId="0" xfId="0" applyFont="1" applyFill="1" applyAlignment="1">
      <alignment horizontal="center" vertical="top" wrapText="1"/>
    </xf>
    <xf numFmtId="0" fontId="17" fillId="2" borderId="9" xfId="3" applyNumberFormat="1" applyFont="1" applyFill="1" applyBorder="1" applyAlignment="1">
      <alignment horizontal="center"/>
    </xf>
    <xf numFmtId="0" fontId="17" fillId="2" borderId="0" xfId="3" applyNumberFormat="1" applyFont="1" applyFill="1" applyBorder="1" applyAlignment="1">
      <alignment horizontal="center"/>
    </xf>
    <xf numFmtId="0" fontId="36" fillId="3" borderId="14" xfId="0" applyFont="1" applyFill="1" applyBorder="1" applyAlignment="1">
      <alignment horizontal="center" vertical="top" wrapText="1"/>
    </xf>
    <xf numFmtId="0" fontId="5" fillId="0" borderId="0" xfId="3" applyFont="1" applyAlignment="1">
      <alignment horizontal="justify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1187610</xdr:colOff>
      <xdr:row>2</xdr:row>
      <xdr:rowOff>120098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1574781</xdr:colOff>
      <xdr:row>3</xdr:row>
      <xdr:rowOff>63974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2882" cy="690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70912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50190" cy="69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70912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7015" cy="6900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118537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7015" cy="6900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1580240</xdr:colOff>
      <xdr:row>3</xdr:row>
      <xdr:rowOff>166162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7015" cy="7376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3"/>
  <sheetViews>
    <sheetView view="pageBreakPreview" zoomScale="158" zoomScaleNormal="85" workbookViewId="0">
      <selection activeCell="B12" sqref="B12"/>
    </sheetView>
  </sheetViews>
  <sheetFormatPr baseColWidth="10" defaultRowHeight="15" x14ac:dyDescent="0.25"/>
  <cols>
    <col min="1" max="1" width="11.5703125" style="12" customWidth="1"/>
    <col min="2" max="2" width="87.28515625" style="12" customWidth="1"/>
    <col min="3" max="3" width="8.28515625" style="12" customWidth="1"/>
    <col min="4" max="4" width="8.140625" style="12" customWidth="1"/>
    <col min="5" max="5" width="16.140625" style="12" customWidth="1"/>
    <col min="6" max="6" width="19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21" t="s">
        <v>0</v>
      </c>
      <c r="B1" s="121"/>
      <c r="C1" s="121"/>
      <c r="D1" s="121"/>
      <c r="E1" s="121"/>
      <c r="F1" s="121"/>
      <c r="G1" s="121"/>
      <c r="L1" s="28"/>
      <c r="M1" s="28"/>
      <c r="N1" s="28"/>
    </row>
    <row r="2" spans="1:14" s="1" customFormat="1" x14ac:dyDescent="0.25">
      <c r="F2"/>
      <c r="G2" s="2"/>
      <c r="L2" s="28"/>
      <c r="M2" s="28"/>
      <c r="N2" s="28"/>
    </row>
    <row r="3" spans="1:14" s="1" customFormat="1" x14ac:dyDescent="0.25">
      <c r="G3" s="2"/>
      <c r="L3" s="28"/>
      <c r="M3" s="28"/>
      <c r="N3" s="28"/>
    </row>
    <row r="4" spans="1:14" s="1" customFormat="1" ht="31.5" customHeight="1" x14ac:dyDescent="0.25">
      <c r="A4" s="1" t="s">
        <v>1</v>
      </c>
      <c r="B4" s="122" t="s">
        <v>52</v>
      </c>
      <c r="C4" s="122"/>
      <c r="D4" s="122"/>
      <c r="E4" s="122"/>
      <c r="F4" s="122"/>
      <c r="G4" s="122"/>
      <c r="L4" s="28"/>
      <c r="M4" s="28"/>
      <c r="N4" s="28"/>
    </row>
    <row r="5" spans="1:14" s="1" customFormat="1" x14ac:dyDescent="0.25">
      <c r="A5" s="1" t="s">
        <v>2</v>
      </c>
      <c r="B5" s="3" t="s">
        <v>51</v>
      </c>
      <c r="D5" s="3"/>
      <c r="G5" s="2"/>
      <c r="L5" s="28"/>
      <c r="M5" s="28"/>
      <c r="N5" s="28"/>
    </row>
    <row r="6" spans="1:14" s="1" customFormat="1" x14ac:dyDescent="0.25">
      <c r="A6" s="1" t="s">
        <v>28</v>
      </c>
      <c r="B6" s="3" t="s">
        <v>50</v>
      </c>
      <c r="D6" s="3"/>
      <c r="G6" s="2"/>
      <c r="L6" s="28"/>
      <c r="M6" s="28"/>
      <c r="N6" s="28"/>
    </row>
    <row r="7" spans="1:14" s="1" customFormat="1" x14ac:dyDescent="0.2">
      <c r="A7" s="123" t="s">
        <v>29</v>
      </c>
      <c r="B7" s="123"/>
      <c r="C7" s="123"/>
      <c r="D7" s="123"/>
      <c r="E7" s="123"/>
      <c r="F7" s="123"/>
      <c r="G7" s="123"/>
      <c r="L7" s="28"/>
      <c r="M7" s="28"/>
      <c r="N7" s="28"/>
    </row>
    <row r="8" spans="1:14" s="1" customFormat="1" ht="16.5" thickBot="1" x14ac:dyDescent="0.3">
      <c r="A8" s="4"/>
      <c r="B8" s="4"/>
      <c r="C8" s="4"/>
      <c r="D8" s="4"/>
      <c r="E8" s="4"/>
      <c r="F8" s="4"/>
      <c r="G8" s="4"/>
      <c r="L8" s="28"/>
      <c r="M8" s="28"/>
      <c r="N8" s="28"/>
    </row>
    <row r="9" spans="1:14" s="1" customFormat="1" ht="16.5" thickTop="1" thickBot="1" x14ac:dyDescent="0.3">
      <c r="A9" s="29" t="s">
        <v>3</v>
      </c>
      <c r="B9" s="30" t="s">
        <v>4</v>
      </c>
      <c r="C9" s="31" t="s">
        <v>5</v>
      </c>
      <c r="D9" s="31" t="s">
        <v>6</v>
      </c>
      <c r="E9" s="31" t="s">
        <v>16</v>
      </c>
      <c r="F9" s="31" t="s">
        <v>17</v>
      </c>
      <c r="G9" s="31" t="s">
        <v>7</v>
      </c>
      <c r="L9" s="28"/>
      <c r="M9" s="28"/>
      <c r="N9" s="28"/>
    </row>
    <row r="10" spans="1:14" s="1" customFormat="1" ht="16.5" thickTop="1" x14ac:dyDescent="0.25">
      <c r="A10" s="5"/>
      <c r="B10" s="7"/>
      <c r="C10" s="5"/>
      <c r="D10" s="5"/>
      <c r="E10" s="5"/>
      <c r="F10" s="5"/>
      <c r="G10" s="5"/>
      <c r="L10" s="28"/>
      <c r="M10" s="28"/>
      <c r="N10" s="28"/>
    </row>
    <row r="11" spans="1:14" s="1" customFormat="1" ht="61.5" customHeight="1" x14ac:dyDescent="0.25">
      <c r="A11" s="62" t="s">
        <v>30</v>
      </c>
      <c r="B11" s="65" t="s">
        <v>54</v>
      </c>
      <c r="C11" s="63" t="s">
        <v>31</v>
      </c>
      <c r="D11" s="64">
        <v>1</v>
      </c>
      <c r="E11" s="104"/>
      <c r="F11" s="105"/>
      <c r="G11" s="103">
        <f>D11*E11</f>
        <v>0</v>
      </c>
      <c r="L11" s="28"/>
      <c r="M11" s="28"/>
      <c r="N11" s="28"/>
    </row>
    <row r="12" spans="1:14" s="1" customFormat="1" ht="45.75" customHeight="1" x14ac:dyDescent="0.25">
      <c r="A12" s="62" t="s">
        <v>32</v>
      </c>
      <c r="B12" s="65" t="s">
        <v>55</v>
      </c>
      <c r="C12" s="63" t="s">
        <v>31</v>
      </c>
      <c r="D12" s="64">
        <v>1</v>
      </c>
      <c r="E12" s="104"/>
      <c r="F12" s="105"/>
      <c r="G12" s="103">
        <f t="shared" ref="G12:G16" si="0">D12*E12</f>
        <v>0</v>
      </c>
      <c r="L12" s="28"/>
      <c r="M12" s="28"/>
      <c r="N12" s="28"/>
    </row>
    <row r="13" spans="1:14" s="1" customFormat="1" ht="39" customHeight="1" x14ac:dyDescent="0.25">
      <c r="A13" s="62" t="s">
        <v>33</v>
      </c>
      <c r="B13" s="65" t="s">
        <v>56</v>
      </c>
      <c r="C13" s="63" t="s">
        <v>31</v>
      </c>
      <c r="D13" s="64">
        <v>1</v>
      </c>
      <c r="E13" s="104"/>
      <c r="F13" s="105"/>
      <c r="G13" s="103">
        <f t="shared" si="0"/>
        <v>0</v>
      </c>
      <c r="L13" s="66"/>
      <c r="M13" s="66"/>
      <c r="N13" s="66"/>
    </row>
    <row r="14" spans="1:14" s="1" customFormat="1" ht="48.75" customHeight="1" x14ac:dyDescent="0.25">
      <c r="A14" s="62" t="s">
        <v>38</v>
      </c>
      <c r="B14" s="65" t="s">
        <v>61</v>
      </c>
      <c r="C14" s="63" t="s">
        <v>31</v>
      </c>
      <c r="D14" s="64">
        <v>1</v>
      </c>
      <c r="E14" s="104"/>
      <c r="F14" s="105"/>
      <c r="G14" s="103">
        <f t="shared" si="0"/>
        <v>0</v>
      </c>
      <c r="L14" s="93"/>
      <c r="M14" s="93"/>
      <c r="N14" s="93"/>
    </row>
    <row r="15" spans="1:14" s="1" customFormat="1" ht="59.25" customHeight="1" x14ac:dyDescent="0.25">
      <c r="A15" s="62" t="s">
        <v>39</v>
      </c>
      <c r="B15" s="65" t="s">
        <v>62</v>
      </c>
      <c r="C15" s="63" t="s">
        <v>31</v>
      </c>
      <c r="D15" s="64">
        <v>1</v>
      </c>
      <c r="E15" s="104"/>
      <c r="F15" s="105"/>
      <c r="G15" s="103">
        <f t="shared" si="0"/>
        <v>0</v>
      </c>
      <c r="L15" s="93"/>
      <c r="M15" s="93"/>
      <c r="N15" s="93"/>
    </row>
    <row r="16" spans="1:14" s="1" customFormat="1" ht="48" customHeight="1" x14ac:dyDescent="0.25">
      <c r="A16" s="62" t="s">
        <v>40</v>
      </c>
      <c r="B16" s="65" t="s">
        <v>63</v>
      </c>
      <c r="C16" s="63" t="s">
        <v>31</v>
      </c>
      <c r="D16" s="64">
        <v>1</v>
      </c>
      <c r="E16" s="104"/>
      <c r="F16" s="105"/>
      <c r="G16" s="103">
        <f t="shared" si="0"/>
        <v>0</v>
      </c>
      <c r="L16" s="93"/>
      <c r="M16" s="93"/>
      <c r="N16" s="93"/>
    </row>
    <row r="17" spans="1:10" x14ac:dyDescent="0.25">
      <c r="B17" s="116" t="s">
        <v>13</v>
      </c>
      <c r="C17" s="14"/>
      <c r="D17" s="15"/>
      <c r="E17" s="16"/>
      <c r="F17" s="16"/>
      <c r="G17" s="18">
        <f>SUM(G11:G16)</f>
        <v>0</v>
      </c>
      <c r="I17" s="17"/>
    </row>
    <row r="18" spans="1:10" x14ac:dyDescent="0.25">
      <c r="B18" s="116" t="s">
        <v>14</v>
      </c>
      <c r="C18" s="14"/>
      <c r="D18" s="15"/>
      <c r="E18" s="19"/>
      <c r="F18" s="19"/>
      <c r="G18" s="20">
        <f>G19-G17</f>
        <v>0</v>
      </c>
      <c r="I18" s="17"/>
    </row>
    <row r="19" spans="1:10" x14ac:dyDescent="0.25">
      <c r="B19" s="116" t="s">
        <v>15</v>
      </c>
      <c r="C19"/>
      <c r="D19"/>
      <c r="E19"/>
      <c r="F19"/>
      <c r="G19" s="21">
        <f>1.16*G17</f>
        <v>0</v>
      </c>
      <c r="I19" s="17"/>
    </row>
    <row r="20" spans="1:10" x14ac:dyDescent="0.25">
      <c r="B20" s="116" t="s">
        <v>27</v>
      </c>
    </row>
    <row r="21" spans="1:10" x14ac:dyDescent="0.25">
      <c r="B21" s="124"/>
      <c r="C21" s="124"/>
      <c r="D21" s="124"/>
      <c r="E21" s="124"/>
      <c r="F21" s="124"/>
      <c r="G21" s="124"/>
      <c r="H21" s="26"/>
      <c r="J21" s="27"/>
    </row>
    <row r="22" spans="1:10" x14ac:dyDescent="0.15">
      <c r="A22" s="61" t="s">
        <v>48</v>
      </c>
      <c r="J22" s="26"/>
    </row>
    <row r="23" spans="1:10" x14ac:dyDescent="0.15">
      <c r="A23" s="61" t="s">
        <v>49</v>
      </c>
    </row>
  </sheetData>
  <mergeCells count="4">
    <mergeCell ref="A1:G1"/>
    <mergeCell ref="B4:G4"/>
    <mergeCell ref="A7:G7"/>
    <mergeCell ref="B21:G21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5"/>
  <sheetViews>
    <sheetView view="pageBreakPreview" zoomScale="149" zoomScaleNormal="85" workbookViewId="0">
      <selection activeCell="B15" sqref="B15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4.28515625" style="12" customWidth="1"/>
    <col min="6" max="6" width="24.71093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21" t="s">
        <v>0</v>
      </c>
      <c r="B1" s="121"/>
      <c r="C1" s="121"/>
      <c r="D1" s="121"/>
      <c r="E1" s="121"/>
      <c r="F1" s="121"/>
      <c r="G1" s="121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x14ac:dyDescent="0.25">
      <c r="G4" s="2"/>
      <c r="L4" s="25"/>
      <c r="M4" s="25"/>
      <c r="N4" s="25"/>
    </row>
    <row r="5" spans="1:14" s="1" customFormat="1" ht="30" customHeight="1" x14ac:dyDescent="0.25">
      <c r="A5" s="1" t="s">
        <v>1</v>
      </c>
      <c r="B5" s="122" t="s">
        <v>52</v>
      </c>
      <c r="C5" s="122"/>
      <c r="D5" s="122"/>
      <c r="E5" s="122"/>
      <c r="F5" s="122"/>
      <c r="G5" s="122"/>
      <c r="L5" s="25"/>
      <c r="M5" s="25"/>
      <c r="N5" s="25"/>
    </row>
    <row r="6" spans="1:14" s="1" customFormat="1" x14ac:dyDescent="0.25">
      <c r="A6" s="1" t="s">
        <v>2</v>
      </c>
      <c r="B6" s="3" t="s">
        <v>51</v>
      </c>
      <c r="D6" s="3"/>
      <c r="G6" s="2"/>
      <c r="L6" s="25"/>
      <c r="M6" s="25"/>
      <c r="N6" s="25"/>
    </row>
    <row r="7" spans="1:14" s="1" customFormat="1" x14ac:dyDescent="0.25">
      <c r="A7" s="1" t="s">
        <v>28</v>
      </c>
      <c r="B7" s="3" t="s">
        <v>50</v>
      </c>
      <c r="D7" s="3"/>
      <c r="G7" s="2"/>
      <c r="L7" s="25"/>
      <c r="M7" s="25"/>
      <c r="N7" s="25"/>
    </row>
    <row r="8" spans="1:14" s="1" customFormat="1" x14ac:dyDescent="0.2">
      <c r="A8" s="123" t="s">
        <v>18</v>
      </c>
      <c r="B8" s="123"/>
      <c r="C8" s="123"/>
      <c r="D8" s="123"/>
      <c r="E8" s="123"/>
      <c r="F8" s="123"/>
      <c r="G8" s="123"/>
      <c r="L8" s="28"/>
      <c r="M8" s="28"/>
      <c r="N8" s="28"/>
    </row>
    <row r="9" spans="1:14" s="1" customFormat="1" ht="15.75" customHeight="1" thickBot="1" x14ac:dyDescent="0.3">
      <c r="A9" s="4"/>
      <c r="B9" s="4"/>
      <c r="C9" s="4"/>
      <c r="D9" s="4"/>
      <c r="E9" s="4"/>
      <c r="F9" s="4"/>
      <c r="G9" s="4"/>
      <c r="L9" s="28"/>
      <c r="M9" s="28"/>
      <c r="N9" s="28"/>
    </row>
    <row r="10" spans="1:14" s="1" customFormat="1" ht="39.75" customHeight="1" thickTop="1" x14ac:dyDescent="0.25">
      <c r="A10" s="125" t="s">
        <v>54</v>
      </c>
      <c r="B10" s="125"/>
      <c r="C10" s="125"/>
      <c r="D10" s="125"/>
      <c r="E10" s="125"/>
      <c r="F10" s="125"/>
      <c r="G10" s="125"/>
      <c r="L10" s="66"/>
      <c r="M10" s="66"/>
      <c r="N10" s="66"/>
    </row>
    <row r="11" spans="1:14" s="1" customFormat="1" ht="16.5" thickBot="1" x14ac:dyDescent="0.3">
      <c r="A11" s="4"/>
      <c r="B11" s="4"/>
      <c r="C11" s="4"/>
      <c r="D11" s="4"/>
      <c r="E11" s="4"/>
      <c r="F11" s="4"/>
      <c r="G11" s="4"/>
      <c r="L11" s="66"/>
      <c r="M11" s="66"/>
      <c r="N11" s="66"/>
    </row>
    <row r="12" spans="1:14" s="1" customFormat="1" ht="27.7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100" t="s">
        <v>16</v>
      </c>
      <c r="F12" s="31" t="s">
        <v>17</v>
      </c>
      <c r="G12" s="31" t="s">
        <v>7</v>
      </c>
      <c r="L12" s="25"/>
      <c r="M12" s="25"/>
      <c r="N12" s="25"/>
    </row>
    <row r="13" spans="1:14" s="1" customFormat="1" ht="16.5" thickTop="1" x14ac:dyDescent="0.25">
      <c r="A13" s="88">
        <v>1</v>
      </c>
      <c r="B13" s="96" t="s">
        <v>8</v>
      </c>
      <c r="C13" s="95"/>
      <c r="D13" s="95"/>
      <c r="E13" s="5"/>
      <c r="F13" s="5"/>
      <c r="G13" s="5"/>
      <c r="L13" s="25"/>
      <c r="M13" s="25"/>
      <c r="N13" s="25"/>
    </row>
    <row r="14" spans="1:14" s="1" customFormat="1" ht="15.75" x14ac:dyDescent="0.25">
      <c r="A14" s="88"/>
      <c r="B14" s="96"/>
      <c r="C14" s="95"/>
      <c r="D14" s="95"/>
      <c r="E14" s="5"/>
      <c r="F14" s="5"/>
      <c r="G14" s="5"/>
      <c r="L14" s="118"/>
      <c r="M14" s="118"/>
      <c r="N14" s="118"/>
    </row>
    <row r="15" spans="1:14" s="1" customFormat="1" ht="33.75" x14ac:dyDescent="0.25">
      <c r="A15" s="8" t="s">
        <v>9</v>
      </c>
      <c r="B15" s="9" t="s">
        <v>53</v>
      </c>
      <c r="C15" s="10" t="s">
        <v>10</v>
      </c>
      <c r="D15" s="111">
        <v>10888</v>
      </c>
      <c r="E15" s="69"/>
      <c r="F15" s="101"/>
      <c r="G15" s="70"/>
      <c r="L15" s="66"/>
      <c r="M15" s="66"/>
      <c r="N15" s="66"/>
    </row>
    <row r="16" spans="1:14" s="1" customFormat="1" ht="56.25" x14ac:dyDescent="0.25">
      <c r="A16" s="8" t="s">
        <v>11</v>
      </c>
      <c r="B16" s="9" t="s">
        <v>45</v>
      </c>
      <c r="C16" s="10" t="s">
        <v>12</v>
      </c>
      <c r="D16" s="111">
        <v>679</v>
      </c>
      <c r="E16" s="69"/>
      <c r="F16" s="102"/>
      <c r="G16" s="70"/>
      <c r="L16" s="66"/>
      <c r="M16" s="66"/>
      <c r="N16" s="66"/>
    </row>
    <row r="17" spans="1:14" s="1" customFormat="1" ht="15" customHeight="1" x14ac:dyDescent="0.25">
      <c r="A17" s="12"/>
      <c r="B17" s="117" t="s">
        <v>46</v>
      </c>
      <c r="C17" s="14"/>
      <c r="D17" s="15"/>
      <c r="E17" s="126" t="s">
        <v>13</v>
      </c>
      <c r="F17" s="126"/>
      <c r="G17" s="74">
        <f>SUM(G15:G16)</f>
        <v>0</v>
      </c>
      <c r="L17" s="66"/>
      <c r="M17" s="66"/>
      <c r="N17" s="66"/>
    </row>
    <row r="18" spans="1:14" s="1" customFormat="1" x14ac:dyDescent="0.25">
      <c r="A18" s="71"/>
      <c r="B18" s="72"/>
      <c r="C18" s="73"/>
      <c r="D18" s="75"/>
      <c r="E18" s="19"/>
      <c r="F18" s="19" t="s">
        <v>14</v>
      </c>
      <c r="G18" s="76">
        <f>G17*16%</f>
        <v>0</v>
      </c>
      <c r="L18" s="66"/>
      <c r="M18" s="66"/>
      <c r="N18" s="66"/>
    </row>
    <row r="19" spans="1:14" s="1" customFormat="1" x14ac:dyDescent="0.25">
      <c r="A19" s="71"/>
      <c r="B19" s="72"/>
      <c r="C19" s="77"/>
      <c r="D19" s="77"/>
      <c r="E19" s="19"/>
      <c r="F19" s="19" t="s">
        <v>15</v>
      </c>
      <c r="G19" s="78">
        <f>G18+G17</f>
        <v>0</v>
      </c>
      <c r="L19" s="66"/>
      <c r="M19" s="66"/>
      <c r="N19" s="66"/>
    </row>
    <row r="20" spans="1:14" s="1" customFormat="1" x14ac:dyDescent="0.25">
      <c r="A20" s="71"/>
      <c r="B20" s="71"/>
      <c r="C20" s="71"/>
      <c r="D20" s="71"/>
      <c r="E20" s="73"/>
      <c r="F20" s="79"/>
      <c r="G20" s="23"/>
      <c r="L20" s="66"/>
      <c r="M20" s="66"/>
      <c r="N20" s="66"/>
    </row>
    <row r="21" spans="1:14" x14ac:dyDescent="0.15">
      <c r="A21" s="61" t="s">
        <v>48</v>
      </c>
      <c r="H21" s="26"/>
      <c r="J21" s="27"/>
    </row>
    <row r="22" spans="1:14" x14ac:dyDescent="0.15">
      <c r="A22" s="61" t="s">
        <v>49</v>
      </c>
      <c r="H22" s="26"/>
      <c r="I22" s="27"/>
      <c r="J22" s="27"/>
    </row>
    <row r="23" spans="1:14" x14ac:dyDescent="0.25">
      <c r="J23" s="26"/>
    </row>
    <row r="24" spans="1:14" x14ac:dyDescent="0.25">
      <c r="J24" s="26"/>
    </row>
    <row r="25" spans="1:14" x14ac:dyDescent="0.25">
      <c r="J25" s="26"/>
    </row>
  </sheetData>
  <mergeCells count="5">
    <mergeCell ref="A10:G10"/>
    <mergeCell ref="E17:F17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3"/>
  <sheetViews>
    <sheetView view="pageBreakPreview" topLeftCell="A2" zoomScale="158" zoomScaleNormal="85" workbookViewId="0">
      <selection activeCell="B16" sqref="B16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3.28515625" style="12" customWidth="1"/>
    <col min="6" max="6" width="22.285156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4" s="1" customFormat="1" ht="18.75" x14ac:dyDescent="0.25">
      <c r="A1" s="121" t="s">
        <v>0</v>
      </c>
      <c r="B1" s="121"/>
      <c r="C1" s="121"/>
      <c r="D1" s="121"/>
      <c r="E1" s="121"/>
      <c r="F1" s="121"/>
      <c r="G1" s="121"/>
      <c r="L1" s="28"/>
      <c r="M1" s="28"/>
      <c r="N1" s="28"/>
    </row>
    <row r="2" spans="1:14" s="1" customFormat="1" x14ac:dyDescent="0.25">
      <c r="F2"/>
      <c r="G2" s="2"/>
      <c r="L2" s="28"/>
      <c r="M2" s="28"/>
      <c r="N2" s="28"/>
    </row>
    <row r="3" spans="1:14" s="1" customFormat="1" x14ac:dyDescent="0.25">
      <c r="G3" s="2"/>
      <c r="L3" s="28"/>
      <c r="M3" s="28"/>
      <c r="N3" s="28"/>
    </row>
    <row r="4" spans="1:14" s="1" customFormat="1" x14ac:dyDescent="0.25">
      <c r="G4" s="2"/>
      <c r="L4" s="28"/>
      <c r="M4" s="28"/>
      <c r="N4" s="28"/>
    </row>
    <row r="5" spans="1:14" s="1" customFormat="1" ht="45" customHeight="1" x14ac:dyDescent="0.25">
      <c r="A5" s="1" t="s">
        <v>1</v>
      </c>
      <c r="B5" s="122" t="s">
        <v>52</v>
      </c>
      <c r="C5" s="122"/>
      <c r="D5" s="122"/>
      <c r="E5" s="122"/>
      <c r="F5" s="122"/>
      <c r="G5" s="122"/>
      <c r="L5" s="28"/>
      <c r="M5" s="28"/>
      <c r="N5" s="28"/>
    </row>
    <row r="6" spans="1:14" s="1" customFormat="1" x14ac:dyDescent="0.25">
      <c r="A6" s="1" t="s">
        <v>2</v>
      </c>
      <c r="B6" s="3" t="s">
        <v>51</v>
      </c>
      <c r="D6" s="3"/>
      <c r="G6" s="2"/>
      <c r="L6" s="28"/>
      <c r="M6" s="28"/>
      <c r="N6" s="28"/>
    </row>
    <row r="7" spans="1:14" s="1" customFormat="1" x14ac:dyDescent="0.25">
      <c r="A7" s="1" t="s">
        <v>28</v>
      </c>
      <c r="B7" s="3" t="s">
        <v>50</v>
      </c>
      <c r="D7" s="3"/>
      <c r="G7" s="2"/>
      <c r="L7" s="28"/>
      <c r="M7" s="28"/>
      <c r="N7" s="28"/>
    </row>
    <row r="8" spans="1:14" s="1" customFormat="1" x14ac:dyDescent="0.2">
      <c r="A8" s="123" t="s">
        <v>18</v>
      </c>
      <c r="B8" s="123"/>
      <c r="C8" s="123"/>
      <c r="D8" s="123"/>
      <c r="E8" s="123"/>
      <c r="F8" s="123"/>
      <c r="G8" s="123"/>
      <c r="L8" s="28"/>
      <c r="M8" s="28"/>
      <c r="N8" s="28"/>
    </row>
    <row r="9" spans="1:14" s="1" customFormat="1" ht="5.25" customHeight="1" thickBot="1" x14ac:dyDescent="0.3">
      <c r="A9" s="4"/>
      <c r="B9" s="4"/>
      <c r="C9" s="4"/>
      <c r="D9" s="4"/>
      <c r="E9" s="4"/>
      <c r="F9" s="4"/>
      <c r="G9" s="4"/>
      <c r="L9" s="28"/>
      <c r="M9" s="28"/>
      <c r="N9" s="28"/>
    </row>
    <row r="10" spans="1:14" s="1" customFormat="1" ht="28.5" customHeight="1" thickTop="1" thickBot="1" x14ac:dyDescent="0.3">
      <c r="A10" s="127" t="s">
        <v>55</v>
      </c>
      <c r="B10" s="127"/>
      <c r="C10" s="127"/>
      <c r="D10" s="127"/>
      <c r="E10" s="127"/>
      <c r="F10" s="127"/>
      <c r="G10" s="127"/>
      <c r="L10" s="66"/>
      <c r="M10" s="66"/>
      <c r="N10" s="66"/>
    </row>
    <row r="11" spans="1:14" s="1" customFormat="1" ht="16.5" thickTop="1" thickBot="1" x14ac:dyDescent="0.3">
      <c r="A11" s="112"/>
      <c r="B11" s="112"/>
      <c r="C11" s="112"/>
      <c r="D11" s="112"/>
      <c r="E11" s="112"/>
      <c r="F11" s="112"/>
      <c r="G11" s="112"/>
      <c r="L11" s="106"/>
      <c r="M11" s="106"/>
      <c r="N11" s="106"/>
    </row>
    <row r="12" spans="1:14" s="1" customFormat="1" ht="24.7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100" t="s">
        <v>16</v>
      </c>
      <c r="F12" s="31" t="s">
        <v>17</v>
      </c>
      <c r="G12" s="31" t="s">
        <v>7</v>
      </c>
      <c r="L12" s="28"/>
      <c r="M12" s="28"/>
      <c r="N12" s="28"/>
    </row>
    <row r="13" spans="1:14" s="1" customFormat="1" ht="16.5" thickTop="1" x14ac:dyDescent="0.25">
      <c r="A13" s="88">
        <v>2</v>
      </c>
      <c r="B13" s="7" t="s">
        <v>8</v>
      </c>
      <c r="C13" s="68"/>
      <c r="D13" s="68"/>
      <c r="E13" s="5"/>
      <c r="F13" s="5"/>
      <c r="G13" s="5"/>
      <c r="L13" s="28"/>
      <c r="M13" s="28"/>
      <c r="N13" s="28"/>
    </row>
    <row r="14" spans="1:14" s="1" customFormat="1" ht="15.75" x14ac:dyDescent="0.25">
      <c r="A14" s="88"/>
      <c r="B14" s="7"/>
      <c r="C14" s="68"/>
      <c r="D14" s="68"/>
      <c r="E14" s="5"/>
      <c r="F14" s="5"/>
      <c r="G14" s="5"/>
      <c r="L14" s="118"/>
      <c r="M14" s="118"/>
      <c r="N14" s="118"/>
    </row>
    <row r="15" spans="1:14" s="1" customFormat="1" ht="33.75" x14ac:dyDescent="0.25">
      <c r="A15" s="8" t="s">
        <v>9</v>
      </c>
      <c r="B15" s="9" t="s">
        <v>53</v>
      </c>
      <c r="C15" s="10" t="s">
        <v>10</v>
      </c>
      <c r="D15" s="111">
        <v>4533</v>
      </c>
      <c r="E15" s="69"/>
      <c r="F15" s="101"/>
      <c r="G15" s="84"/>
      <c r="L15" s="66"/>
      <c r="M15" s="66"/>
      <c r="N15" s="66"/>
    </row>
    <row r="16" spans="1:14" s="1" customFormat="1" ht="56.25" x14ac:dyDescent="0.25">
      <c r="A16" s="8" t="s">
        <v>11</v>
      </c>
      <c r="B16" s="9" t="s">
        <v>45</v>
      </c>
      <c r="C16" s="10" t="s">
        <v>12</v>
      </c>
      <c r="D16" s="111">
        <v>283</v>
      </c>
      <c r="E16" s="69"/>
      <c r="F16" s="102"/>
      <c r="G16" s="84"/>
      <c r="L16" s="66"/>
      <c r="M16" s="66"/>
      <c r="N16" s="66"/>
    </row>
    <row r="17" spans="1:14" s="1" customFormat="1" ht="15" customHeight="1" x14ac:dyDescent="0.25">
      <c r="A17" s="12"/>
      <c r="B17" s="117" t="s">
        <v>46</v>
      </c>
      <c r="C17" s="14"/>
      <c r="D17" s="15"/>
      <c r="E17" s="80"/>
      <c r="F17" s="19" t="s">
        <v>13</v>
      </c>
      <c r="G17" s="74">
        <f>SUM(G15:G16)</f>
        <v>0</v>
      </c>
      <c r="L17" s="66"/>
      <c r="M17" s="66"/>
      <c r="N17" s="66"/>
    </row>
    <row r="18" spans="1:14" s="1" customFormat="1" x14ac:dyDescent="0.25">
      <c r="A18" s="85"/>
      <c r="B18" s="13"/>
      <c r="C18" s="14"/>
      <c r="D18" s="15"/>
      <c r="E18" s="19"/>
      <c r="F18" s="19" t="s">
        <v>14</v>
      </c>
      <c r="G18" s="76">
        <f>G17*16%</f>
        <v>0</v>
      </c>
      <c r="L18" s="66"/>
      <c r="M18" s="66"/>
      <c r="N18" s="66"/>
    </row>
    <row r="19" spans="1:14" s="1" customFormat="1" x14ac:dyDescent="0.25">
      <c r="A19" s="85"/>
      <c r="B19" s="13"/>
      <c r="C19" s="77"/>
      <c r="D19" s="77"/>
      <c r="E19" s="19"/>
      <c r="F19" s="19" t="s">
        <v>15</v>
      </c>
      <c r="G19" s="78">
        <f>G18+G17</f>
        <v>0</v>
      </c>
      <c r="L19" s="66"/>
      <c r="M19" s="66"/>
      <c r="N19" s="66"/>
    </row>
    <row r="20" spans="1:14" s="1" customFormat="1" x14ac:dyDescent="0.25">
      <c r="A20" s="85"/>
      <c r="B20" s="85"/>
      <c r="C20" s="85"/>
      <c r="D20" s="85"/>
      <c r="E20" s="14"/>
      <c r="F20" s="86"/>
      <c r="G20" s="11"/>
      <c r="L20" s="66"/>
      <c r="M20" s="66"/>
      <c r="N20" s="66"/>
    </row>
    <row r="21" spans="1:14" x14ac:dyDescent="0.15">
      <c r="A21" s="61"/>
      <c r="B21" s="98"/>
    </row>
    <row r="22" spans="1:14" x14ac:dyDescent="0.15">
      <c r="A22" s="61" t="s">
        <v>48</v>
      </c>
    </row>
    <row r="23" spans="1:14" x14ac:dyDescent="0.15">
      <c r="A23" s="61" t="s">
        <v>49</v>
      </c>
    </row>
  </sheetData>
  <mergeCells count="4">
    <mergeCell ref="A10:G10"/>
    <mergeCell ref="A8:G8"/>
    <mergeCell ref="A1:G1"/>
    <mergeCell ref="B5:G5"/>
  </mergeCells>
  <printOptions horizontalCentered="1"/>
  <pageMargins left="0.39370078740157483" right="0.39370078740157483" top="0.55118110236220474" bottom="0.55118110236220474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8"/>
  <sheetViews>
    <sheetView view="pageBreakPreview" zoomScale="150" zoomScaleNormal="85" zoomScaleSheetLayoutView="150" workbookViewId="0">
      <selection activeCell="B18" sqref="B18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3.28515625" style="12" customWidth="1"/>
    <col min="6" max="6" width="21.71093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21" t="s">
        <v>0</v>
      </c>
      <c r="B1" s="121"/>
      <c r="C1" s="121"/>
      <c r="D1" s="121"/>
      <c r="E1" s="121"/>
      <c r="F1" s="121"/>
      <c r="G1" s="121"/>
      <c r="L1" s="28"/>
      <c r="M1" s="28"/>
      <c r="N1" s="28"/>
    </row>
    <row r="2" spans="1:18" s="1" customFormat="1" x14ac:dyDescent="0.25">
      <c r="F2"/>
      <c r="G2" s="2"/>
      <c r="L2" s="28"/>
      <c r="M2" s="28"/>
      <c r="N2" s="28"/>
    </row>
    <row r="3" spans="1:18" s="1" customFormat="1" x14ac:dyDescent="0.25">
      <c r="G3" s="2"/>
      <c r="L3" s="28"/>
      <c r="M3" s="28"/>
      <c r="N3" s="28"/>
    </row>
    <row r="4" spans="1:18" s="1" customFormat="1" x14ac:dyDescent="0.25">
      <c r="G4" s="2"/>
      <c r="L4" s="28"/>
      <c r="M4" s="28"/>
      <c r="N4" s="28"/>
    </row>
    <row r="5" spans="1:18" s="1" customFormat="1" ht="45" customHeight="1" x14ac:dyDescent="0.25">
      <c r="A5" s="1" t="s">
        <v>1</v>
      </c>
      <c r="B5" s="122" t="s">
        <v>52</v>
      </c>
      <c r="C5" s="122"/>
      <c r="D5" s="122"/>
      <c r="E5" s="122"/>
      <c r="F5" s="122"/>
      <c r="G5" s="122"/>
      <c r="L5" s="28"/>
      <c r="M5" s="28"/>
      <c r="N5" s="28"/>
    </row>
    <row r="6" spans="1:18" s="1" customFormat="1" x14ac:dyDescent="0.25">
      <c r="A6" s="1" t="s">
        <v>2</v>
      </c>
      <c r="B6" s="3" t="s">
        <v>51</v>
      </c>
      <c r="D6" s="3"/>
      <c r="G6" s="2"/>
      <c r="L6" s="28"/>
      <c r="M6" s="28"/>
      <c r="N6" s="28"/>
    </row>
    <row r="7" spans="1:18" s="1" customFormat="1" x14ac:dyDescent="0.25">
      <c r="A7" s="1" t="s">
        <v>28</v>
      </c>
      <c r="B7" s="3" t="s">
        <v>50</v>
      </c>
      <c r="D7" s="3"/>
      <c r="G7" s="2"/>
      <c r="L7" s="28"/>
      <c r="M7" s="28"/>
      <c r="N7" s="28"/>
    </row>
    <row r="8" spans="1:18" s="1" customFormat="1" x14ac:dyDescent="0.25">
      <c r="G8" s="2"/>
      <c r="L8" s="28"/>
      <c r="M8" s="28"/>
      <c r="N8" s="28"/>
    </row>
    <row r="9" spans="1:18" s="1" customFormat="1" x14ac:dyDescent="0.2">
      <c r="A9" s="123" t="s">
        <v>18</v>
      </c>
      <c r="B9" s="123"/>
      <c r="C9" s="123"/>
      <c r="D9" s="123"/>
      <c r="E9" s="123"/>
      <c r="F9" s="123"/>
      <c r="G9" s="123"/>
      <c r="L9" s="28"/>
      <c r="M9" s="28"/>
      <c r="N9" s="28"/>
    </row>
    <row r="10" spans="1:18" s="1" customFormat="1" ht="8.25" customHeight="1" thickBot="1" x14ac:dyDescent="0.3">
      <c r="A10" s="4"/>
      <c r="B10" s="4"/>
      <c r="C10" s="4"/>
      <c r="D10" s="4"/>
      <c r="E10" s="4"/>
      <c r="F10" s="4"/>
      <c r="G10" s="4"/>
      <c r="L10" s="28"/>
      <c r="M10" s="28"/>
      <c r="N10" s="28"/>
    </row>
    <row r="11" spans="1:18" s="1" customFormat="1" ht="25.5" customHeight="1" thickTop="1" x14ac:dyDescent="0.25">
      <c r="A11" s="125" t="s">
        <v>56</v>
      </c>
      <c r="B11" s="125"/>
      <c r="C11" s="125"/>
      <c r="D11" s="125"/>
      <c r="E11" s="125"/>
      <c r="F11" s="125"/>
      <c r="G11" s="125"/>
      <c r="L11" s="66"/>
      <c r="M11" s="66"/>
      <c r="N11" s="66"/>
    </row>
    <row r="12" spans="1:18" s="1" customFormat="1" ht="19.5" customHeight="1" thickBot="1" x14ac:dyDescent="0.3">
      <c r="A12" s="4"/>
      <c r="B12" s="4"/>
      <c r="C12" s="4"/>
      <c r="D12" s="4"/>
      <c r="E12" s="4"/>
      <c r="F12" s="4"/>
      <c r="G12" s="4"/>
      <c r="L12" s="66"/>
      <c r="M12" s="66"/>
      <c r="N12" s="66"/>
    </row>
    <row r="13" spans="1:18" s="1" customFormat="1" ht="26.25" customHeight="1" thickTop="1" thickBot="1" x14ac:dyDescent="0.3">
      <c r="A13" s="29" t="s">
        <v>3</v>
      </c>
      <c r="B13" s="30" t="s">
        <v>4</v>
      </c>
      <c r="C13" s="31" t="s">
        <v>5</v>
      </c>
      <c r="D13" s="31" t="s">
        <v>6</v>
      </c>
      <c r="E13" s="100" t="s">
        <v>16</v>
      </c>
      <c r="F13" s="31" t="s">
        <v>17</v>
      </c>
      <c r="G13" s="31" t="s">
        <v>7</v>
      </c>
      <c r="L13" s="28"/>
      <c r="M13" s="28"/>
      <c r="N13" s="28"/>
    </row>
    <row r="14" spans="1:18" s="1" customFormat="1" ht="2.25" customHeight="1" thickTop="1" x14ac:dyDescent="0.25">
      <c r="A14" s="5"/>
      <c r="B14" s="6"/>
      <c r="C14" s="5"/>
      <c r="D14" s="5"/>
      <c r="E14" s="5"/>
      <c r="F14" s="5"/>
      <c r="G14" s="5"/>
      <c r="L14" s="28"/>
      <c r="M14" s="128"/>
      <c r="N14" s="128"/>
      <c r="Q14" s="128"/>
      <c r="R14" s="128"/>
    </row>
    <row r="15" spans="1:18" s="1" customFormat="1" ht="15.75" x14ac:dyDescent="0.25">
      <c r="A15" s="88">
        <v>3</v>
      </c>
      <c r="B15" s="7" t="s">
        <v>8</v>
      </c>
      <c r="C15" s="68"/>
      <c r="D15" s="68"/>
      <c r="E15" s="81"/>
      <c r="F15" s="81"/>
      <c r="G15" s="5"/>
      <c r="L15" s="66"/>
      <c r="M15" s="66"/>
      <c r="N15" s="66"/>
      <c r="Q15" s="66"/>
      <c r="R15" s="66"/>
    </row>
    <row r="16" spans="1:18" s="1" customFormat="1" x14ac:dyDescent="0.25">
      <c r="A16" s="8"/>
      <c r="B16" s="97"/>
      <c r="C16" s="82"/>
      <c r="D16" s="83"/>
      <c r="E16" s="69"/>
      <c r="F16" s="101"/>
      <c r="G16" s="84"/>
      <c r="L16" s="66"/>
      <c r="M16" s="66"/>
      <c r="N16" s="66"/>
      <c r="Q16" s="66"/>
      <c r="R16" s="66"/>
    </row>
    <row r="17" spans="1:18" s="1" customFormat="1" x14ac:dyDescent="0.25">
      <c r="A17" s="119"/>
      <c r="B17" s="7" t="s">
        <v>57</v>
      </c>
      <c r="C17" s="119"/>
      <c r="D17" s="119"/>
      <c r="E17" s="69"/>
      <c r="F17" s="101"/>
      <c r="G17" s="84"/>
      <c r="L17" s="118"/>
      <c r="M17" s="118"/>
      <c r="N17" s="118"/>
      <c r="Q17" s="118"/>
      <c r="R17" s="118"/>
    </row>
    <row r="18" spans="1:18" s="1" customFormat="1" ht="33.75" x14ac:dyDescent="0.25">
      <c r="A18" s="8" t="s">
        <v>9</v>
      </c>
      <c r="B18" s="9" t="s">
        <v>44</v>
      </c>
      <c r="C18" s="120" t="s">
        <v>10</v>
      </c>
      <c r="D18" s="111">
        <v>4793</v>
      </c>
      <c r="E18" s="69"/>
      <c r="F18" s="101"/>
      <c r="G18" s="84"/>
      <c r="L18" s="118"/>
      <c r="M18" s="118"/>
      <c r="N18" s="118"/>
      <c r="Q18" s="118"/>
      <c r="R18" s="118"/>
    </row>
    <row r="19" spans="1:18" s="1" customFormat="1" ht="33.75" x14ac:dyDescent="0.25">
      <c r="A19" s="8" t="s">
        <v>37</v>
      </c>
      <c r="B19" s="9" t="s">
        <v>47</v>
      </c>
      <c r="C19" s="10" t="s">
        <v>10</v>
      </c>
      <c r="D19" s="111">
        <v>8148</v>
      </c>
      <c r="E19" s="69"/>
      <c r="F19" s="101"/>
      <c r="G19" s="84"/>
      <c r="L19" s="66"/>
      <c r="M19" s="66"/>
      <c r="N19" s="66"/>
      <c r="Q19" s="66"/>
      <c r="R19" s="66"/>
    </row>
    <row r="20" spans="1:18" s="1" customFormat="1" ht="57.75" customHeight="1" x14ac:dyDescent="0.25">
      <c r="A20" s="8" t="s">
        <v>11</v>
      </c>
      <c r="B20" s="9" t="s">
        <v>58</v>
      </c>
      <c r="C20" s="120" t="s">
        <v>12</v>
      </c>
      <c r="D20" s="111">
        <v>300</v>
      </c>
      <c r="E20" s="69"/>
      <c r="F20" s="102"/>
      <c r="G20" s="84"/>
      <c r="L20" s="66"/>
      <c r="M20" s="66"/>
      <c r="N20" s="66"/>
      <c r="Q20" s="66"/>
      <c r="R20" s="66"/>
    </row>
    <row r="21" spans="1:18" s="1" customFormat="1" x14ac:dyDescent="0.25">
      <c r="A21" s="8"/>
      <c r="B21" s="117" t="s">
        <v>59</v>
      </c>
      <c r="C21" s="120"/>
      <c r="D21" s="111" t="s">
        <v>60</v>
      </c>
      <c r="E21" s="19"/>
      <c r="F21" s="19" t="s">
        <v>13</v>
      </c>
      <c r="G21" s="76">
        <f>G20+G19+G16</f>
        <v>0</v>
      </c>
      <c r="L21" s="66"/>
      <c r="M21" s="66"/>
      <c r="N21" s="66"/>
      <c r="Q21" s="66"/>
      <c r="R21" s="66"/>
    </row>
    <row r="22" spans="1:18" s="1" customFormat="1" x14ac:dyDescent="0.25">
      <c r="A22" s="85"/>
      <c r="B22" s="13"/>
      <c r="C22" s="77"/>
      <c r="D22" s="77"/>
      <c r="E22" s="19"/>
      <c r="F22" s="19" t="s">
        <v>14</v>
      </c>
      <c r="G22" s="78">
        <f>G23-G21</f>
        <v>0</v>
      </c>
      <c r="L22" s="66"/>
      <c r="M22" s="66"/>
      <c r="N22" s="66"/>
      <c r="Q22" s="66"/>
      <c r="R22" s="66"/>
    </row>
    <row r="23" spans="1:18" s="1" customFormat="1" ht="11.25" customHeight="1" x14ac:dyDescent="0.25">
      <c r="A23" s="85"/>
      <c r="B23" s="85"/>
      <c r="C23" s="85"/>
      <c r="D23" s="85"/>
      <c r="E23" s="14"/>
      <c r="F23" s="19" t="s">
        <v>15</v>
      </c>
      <c r="G23" s="78">
        <f>1.16*G21</f>
        <v>0</v>
      </c>
      <c r="L23" s="66"/>
      <c r="M23" s="66"/>
      <c r="N23" s="66"/>
      <c r="Q23" s="66"/>
      <c r="R23" s="66"/>
    </row>
    <row r="24" spans="1:18" x14ac:dyDescent="0.25">
      <c r="H24" s="26"/>
      <c r="J24" s="27"/>
    </row>
    <row r="25" spans="1:18" x14ac:dyDescent="0.25">
      <c r="H25" s="26"/>
      <c r="I25" s="27"/>
      <c r="J25" s="27"/>
    </row>
    <row r="26" spans="1:18" x14ac:dyDescent="0.15">
      <c r="A26" s="61" t="s">
        <v>48</v>
      </c>
      <c r="J26" s="26"/>
    </row>
    <row r="27" spans="1:18" x14ac:dyDescent="0.15">
      <c r="A27" s="61" t="s">
        <v>49</v>
      </c>
      <c r="J27" s="26"/>
    </row>
    <row r="28" spans="1:18" x14ac:dyDescent="0.25">
      <c r="J28" s="26"/>
    </row>
  </sheetData>
  <mergeCells count="6">
    <mergeCell ref="A11:G11"/>
    <mergeCell ref="Q14:R14"/>
    <mergeCell ref="A1:G1"/>
    <mergeCell ref="B5:G5"/>
    <mergeCell ref="A9:G9"/>
    <mergeCell ref="M14:N14"/>
  </mergeCells>
  <printOptions horizontalCentered="1"/>
  <pageMargins left="0.39370078740157483" right="0.39370078740157483" top="0.55118110236220474" bottom="0.35433070866141736" header="0.31496062992125984" footer="0.31496062992125984"/>
  <pageSetup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6"/>
  <sheetViews>
    <sheetView view="pageBreakPreview" zoomScale="150" zoomScaleNormal="85" zoomScaleSheetLayoutView="150" workbookViewId="0">
      <selection activeCell="B22" sqref="B22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1" style="12" customWidth="1"/>
    <col min="5" max="5" width="11.7109375" style="12" customWidth="1"/>
    <col min="6" max="6" width="25.14062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21" t="s">
        <v>0</v>
      </c>
      <c r="B1" s="121"/>
      <c r="C1" s="121"/>
      <c r="D1" s="121"/>
      <c r="E1" s="121"/>
      <c r="F1" s="121"/>
      <c r="G1" s="121"/>
      <c r="L1" s="90"/>
      <c r="M1" s="90"/>
      <c r="N1" s="90"/>
    </row>
    <row r="2" spans="1:18" s="1" customFormat="1" x14ac:dyDescent="0.25">
      <c r="F2"/>
      <c r="G2" s="2"/>
      <c r="L2" s="90"/>
      <c r="M2" s="90"/>
      <c r="N2" s="90"/>
    </row>
    <row r="3" spans="1:18" s="1" customFormat="1" x14ac:dyDescent="0.25">
      <c r="G3" s="2"/>
      <c r="L3" s="90"/>
      <c r="M3" s="90"/>
      <c r="N3" s="90"/>
    </row>
    <row r="4" spans="1:18" s="1" customFormat="1" x14ac:dyDescent="0.25">
      <c r="G4" s="2"/>
      <c r="L4" s="90"/>
      <c r="M4" s="90"/>
      <c r="N4" s="90"/>
    </row>
    <row r="5" spans="1:18" s="1" customFormat="1" ht="45.75" customHeight="1" x14ac:dyDescent="0.25">
      <c r="A5" s="1" t="s">
        <v>1</v>
      </c>
      <c r="B5" s="122" t="s">
        <v>52</v>
      </c>
      <c r="C5" s="122"/>
      <c r="D5" s="122"/>
      <c r="E5" s="122"/>
      <c r="F5" s="122"/>
      <c r="G5" s="122"/>
      <c r="L5" s="90"/>
      <c r="M5" s="90"/>
      <c r="N5" s="90"/>
    </row>
    <row r="6" spans="1:18" s="1" customFormat="1" x14ac:dyDescent="0.25">
      <c r="A6" s="1" t="s">
        <v>2</v>
      </c>
      <c r="B6" s="3" t="s">
        <v>51</v>
      </c>
      <c r="D6" s="3"/>
      <c r="G6" s="2"/>
      <c r="L6" s="90"/>
      <c r="M6" s="90"/>
      <c r="N6" s="90"/>
    </row>
    <row r="7" spans="1:18" s="1" customFormat="1" x14ac:dyDescent="0.25">
      <c r="A7" s="1" t="s">
        <v>28</v>
      </c>
      <c r="B7" s="3" t="s">
        <v>50</v>
      </c>
      <c r="D7" s="3"/>
      <c r="G7" s="2"/>
      <c r="L7" s="90"/>
      <c r="M7" s="90"/>
      <c r="N7" s="90"/>
    </row>
    <row r="8" spans="1:18" s="1" customFormat="1" x14ac:dyDescent="0.25">
      <c r="G8" s="2"/>
      <c r="L8" s="90"/>
      <c r="M8" s="90"/>
      <c r="N8" s="90"/>
    </row>
    <row r="9" spans="1:18" s="1" customFormat="1" ht="15" customHeight="1" thickBot="1" x14ac:dyDescent="0.25">
      <c r="A9" s="123" t="s">
        <v>18</v>
      </c>
      <c r="B9" s="123"/>
      <c r="C9" s="123"/>
      <c r="D9" s="123"/>
      <c r="E9" s="123"/>
      <c r="F9" s="123"/>
      <c r="G9" s="123"/>
      <c r="L9" s="90"/>
      <c r="M9" s="90"/>
      <c r="N9" s="90"/>
    </row>
    <row r="10" spans="1:18" s="1" customFormat="1" ht="8.25" hidden="1" customHeight="1" thickBot="1" x14ac:dyDescent="0.3">
      <c r="A10" s="4"/>
      <c r="B10" s="4"/>
      <c r="C10" s="4"/>
      <c r="D10" s="4"/>
      <c r="E10" s="4"/>
      <c r="F10" s="4"/>
      <c r="G10" s="4"/>
      <c r="L10" s="90"/>
      <c r="M10" s="90"/>
      <c r="N10" s="90"/>
    </row>
    <row r="11" spans="1:18" s="1" customFormat="1" ht="29.25" customHeight="1" thickTop="1" x14ac:dyDescent="0.25">
      <c r="A11" s="125" t="s">
        <v>61</v>
      </c>
      <c r="B11" s="125"/>
      <c r="C11" s="125"/>
      <c r="D11" s="125"/>
      <c r="E11" s="125"/>
      <c r="F11" s="125"/>
      <c r="G11" s="125"/>
      <c r="L11" s="90"/>
      <c r="M11" s="90"/>
      <c r="N11" s="90"/>
    </row>
    <row r="12" spans="1:18" s="1" customFormat="1" ht="21" customHeight="1" thickBot="1" x14ac:dyDescent="0.3">
      <c r="A12" s="4"/>
      <c r="B12" s="4"/>
      <c r="C12" s="4"/>
      <c r="D12" s="4"/>
      <c r="E12" s="4"/>
      <c r="F12" s="4"/>
      <c r="G12" s="4"/>
      <c r="L12" s="90"/>
      <c r="M12" s="90"/>
      <c r="N12" s="90"/>
    </row>
    <row r="13" spans="1:18" s="1" customFormat="1" ht="26.25" customHeight="1" thickTop="1" thickBot="1" x14ac:dyDescent="0.3">
      <c r="A13" s="29" t="s">
        <v>3</v>
      </c>
      <c r="B13" s="30" t="s">
        <v>4</v>
      </c>
      <c r="C13" s="31" t="s">
        <v>5</v>
      </c>
      <c r="D13" s="31" t="s">
        <v>6</v>
      </c>
      <c r="E13" s="100" t="s">
        <v>16</v>
      </c>
      <c r="F13" s="31" t="s">
        <v>17</v>
      </c>
      <c r="G13" s="31" t="s">
        <v>7</v>
      </c>
      <c r="L13" s="90"/>
      <c r="M13" s="90"/>
      <c r="N13" s="90"/>
    </row>
    <row r="14" spans="1:18" s="1" customFormat="1" ht="2.25" customHeight="1" thickTop="1" x14ac:dyDescent="0.25">
      <c r="A14" s="5"/>
      <c r="B14" s="6"/>
      <c r="C14" s="5"/>
      <c r="D14" s="5"/>
      <c r="E14" s="5"/>
      <c r="F14" s="5"/>
      <c r="G14" s="5"/>
      <c r="L14" s="90"/>
      <c r="M14" s="128"/>
      <c r="N14" s="128"/>
      <c r="Q14" s="128"/>
      <c r="R14" s="128"/>
    </row>
    <row r="15" spans="1:18" s="1" customFormat="1" ht="15.75" x14ac:dyDescent="0.25">
      <c r="A15" s="88">
        <v>4</v>
      </c>
      <c r="B15" s="7" t="s">
        <v>8</v>
      </c>
      <c r="C15" s="68"/>
      <c r="D15" s="68"/>
      <c r="E15" s="81"/>
      <c r="F15" s="81"/>
      <c r="G15" s="5"/>
      <c r="L15" s="90"/>
      <c r="M15" s="90"/>
      <c r="N15" s="90"/>
      <c r="Q15" s="90"/>
      <c r="R15" s="90"/>
    </row>
    <row r="16" spans="1:18" s="1" customFormat="1" x14ac:dyDescent="0.25">
      <c r="A16" s="8"/>
      <c r="B16" s="9"/>
      <c r="C16" s="10"/>
      <c r="D16" s="111"/>
      <c r="E16" s="69"/>
      <c r="F16" s="101"/>
      <c r="G16" s="84"/>
      <c r="L16" s="93"/>
      <c r="M16" s="93"/>
      <c r="N16" s="93"/>
      <c r="Q16" s="93"/>
      <c r="R16" s="93"/>
    </row>
    <row r="17" spans="1:18" s="1" customFormat="1" ht="33.75" x14ac:dyDescent="0.25">
      <c r="A17" s="8" t="s">
        <v>9</v>
      </c>
      <c r="B17" s="9" t="s">
        <v>53</v>
      </c>
      <c r="C17" s="10" t="s">
        <v>10</v>
      </c>
      <c r="D17" s="111">
        <v>12070.85</v>
      </c>
      <c r="E17" s="69"/>
      <c r="F17" s="101"/>
      <c r="G17" s="84"/>
      <c r="L17" s="90"/>
      <c r="M17" s="90"/>
      <c r="N17" s="90"/>
      <c r="Q17" s="90"/>
      <c r="R17" s="90"/>
    </row>
    <row r="18" spans="1:18" s="1" customFormat="1" ht="56.25" x14ac:dyDescent="0.25">
      <c r="A18" s="8" t="s">
        <v>11</v>
      </c>
      <c r="B18" s="9" t="s">
        <v>45</v>
      </c>
      <c r="C18" s="10" t="s">
        <v>12</v>
      </c>
      <c r="D18" s="111">
        <v>751</v>
      </c>
      <c r="E18" s="69"/>
      <c r="F18" s="102"/>
      <c r="G18" s="84"/>
      <c r="L18" s="90"/>
      <c r="M18" s="90"/>
      <c r="N18" s="90"/>
      <c r="Q18" s="90"/>
      <c r="R18" s="90"/>
    </row>
    <row r="19" spans="1:18" s="1" customFormat="1" ht="15.75" customHeight="1" x14ac:dyDescent="0.25">
      <c r="A19" s="12"/>
      <c r="B19" s="117" t="s">
        <v>46</v>
      </c>
      <c r="C19" s="14"/>
      <c r="D19" s="15"/>
      <c r="E19" s="19"/>
      <c r="F19" s="19" t="s">
        <v>13</v>
      </c>
      <c r="G19" s="74">
        <f>G18+G17+G16</f>
        <v>0</v>
      </c>
      <c r="L19" s="90"/>
      <c r="M19" s="90"/>
      <c r="N19" s="90"/>
      <c r="Q19" s="90"/>
      <c r="R19" s="90"/>
    </row>
    <row r="20" spans="1:18" s="1" customFormat="1" x14ac:dyDescent="0.25">
      <c r="A20" s="85"/>
      <c r="B20" s="89"/>
      <c r="C20" s="14"/>
      <c r="D20" s="15"/>
      <c r="E20" s="19"/>
      <c r="F20" s="19" t="s">
        <v>14</v>
      </c>
      <c r="G20" s="76">
        <f>G21-G19</f>
        <v>0</v>
      </c>
      <c r="L20" s="90"/>
      <c r="M20" s="90"/>
      <c r="N20" s="90"/>
      <c r="Q20" s="90"/>
      <c r="R20" s="90"/>
    </row>
    <row r="21" spans="1:18" s="1" customFormat="1" x14ac:dyDescent="0.25">
      <c r="A21" s="85"/>
      <c r="B21" s="89"/>
      <c r="C21" s="77"/>
      <c r="D21" s="77"/>
      <c r="E21" s="19"/>
      <c r="F21" s="19" t="s">
        <v>15</v>
      </c>
      <c r="G21" s="78">
        <f>1.16*G19</f>
        <v>0</v>
      </c>
      <c r="L21" s="90"/>
      <c r="M21" s="90"/>
      <c r="N21" s="90"/>
      <c r="Q21" s="90"/>
      <c r="R21" s="90"/>
    </row>
    <row r="22" spans="1:18" x14ac:dyDescent="0.25">
      <c r="H22" s="26"/>
      <c r="J22" s="27"/>
    </row>
    <row r="23" spans="1:18" x14ac:dyDescent="0.25">
      <c r="H23" s="26"/>
      <c r="I23" s="27"/>
      <c r="J23" s="27"/>
    </row>
    <row r="24" spans="1:18" x14ac:dyDescent="0.25">
      <c r="J24" s="26"/>
    </row>
    <row r="25" spans="1:18" x14ac:dyDescent="0.15">
      <c r="A25" s="61" t="s">
        <v>48</v>
      </c>
      <c r="J25" s="26"/>
    </row>
    <row r="26" spans="1:18" x14ac:dyDescent="0.15">
      <c r="A26" s="61" t="s">
        <v>49</v>
      </c>
      <c r="J26" s="26"/>
    </row>
  </sheetData>
  <mergeCells count="6">
    <mergeCell ref="M14:N14"/>
    <mergeCell ref="Q14:R14"/>
    <mergeCell ref="A1:G1"/>
    <mergeCell ref="B5:G5"/>
    <mergeCell ref="A9:G9"/>
    <mergeCell ref="A11:G11"/>
  </mergeCells>
  <printOptions horizontalCentered="1"/>
  <pageMargins left="0.39370078740157483" right="0.39370078740157483" top="0.55118110236220474" bottom="0.35433070866141736" header="0.31496062992125984" footer="0.31496062992125984"/>
  <pageSetup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5"/>
  <sheetViews>
    <sheetView view="pageBreakPreview" zoomScale="160" zoomScaleNormal="100" zoomScaleSheetLayoutView="160" workbookViewId="0">
      <selection activeCell="B24" sqref="B24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2.140625" style="12" customWidth="1"/>
    <col min="6" max="6" width="22.855468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21" t="s">
        <v>0</v>
      </c>
      <c r="B1" s="121"/>
      <c r="C1" s="121"/>
      <c r="D1" s="121"/>
      <c r="E1" s="121"/>
      <c r="F1" s="121"/>
      <c r="G1" s="121"/>
      <c r="L1" s="93"/>
      <c r="M1" s="93"/>
      <c r="N1" s="93"/>
    </row>
    <row r="2" spans="1:18" s="1" customFormat="1" x14ac:dyDescent="0.25">
      <c r="G2" s="2"/>
      <c r="L2" s="93"/>
      <c r="M2" s="93"/>
      <c r="N2" s="93"/>
    </row>
    <row r="3" spans="1:18" s="1" customFormat="1" x14ac:dyDescent="0.25">
      <c r="F3"/>
      <c r="G3" s="2"/>
      <c r="L3" s="93"/>
      <c r="M3" s="93"/>
      <c r="N3" s="93"/>
    </row>
    <row r="4" spans="1:18" s="1" customFormat="1" x14ac:dyDescent="0.25">
      <c r="G4" s="2"/>
      <c r="L4" s="93"/>
      <c r="M4" s="93"/>
      <c r="N4" s="93"/>
    </row>
    <row r="5" spans="1:18" s="1" customFormat="1" ht="33.75" customHeight="1" x14ac:dyDescent="0.25">
      <c r="A5" s="1" t="s">
        <v>1</v>
      </c>
      <c r="B5" s="122" t="s">
        <v>52</v>
      </c>
      <c r="C5" s="122"/>
      <c r="D5" s="122"/>
      <c r="E5" s="122"/>
      <c r="F5" s="122"/>
      <c r="G5" s="122"/>
      <c r="L5" s="93"/>
      <c r="M5" s="93"/>
      <c r="N5" s="93"/>
    </row>
    <row r="6" spans="1:18" s="1" customFormat="1" x14ac:dyDescent="0.25">
      <c r="A6" s="1" t="s">
        <v>2</v>
      </c>
      <c r="B6" s="3" t="s">
        <v>51</v>
      </c>
      <c r="D6" s="3"/>
      <c r="G6" s="2"/>
      <c r="L6" s="93"/>
      <c r="M6" s="93"/>
      <c r="N6" s="93"/>
    </row>
    <row r="7" spans="1:18" s="1" customFormat="1" x14ac:dyDescent="0.25">
      <c r="A7" s="1" t="s">
        <v>28</v>
      </c>
      <c r="B7" s="3" t="s">
        <v>50</v>
      </c>
      <c r="D7" s="3"/>
      <c r="G7" s="2"/>
      <c r="L7" s="93"/>
      <c r="M7" s="93"/>
      <c r="N7" s="93"/>
    </row>
    <row r="8" spans="1:18" s="1" customFormat="1" x14ac:dyDescent="0.25">
      <c r="G8" s="2"/>
      <c r="L8" s="93"/>
      <c r="M8" s="93"/>
      <c r="N8" s="93"/>
    </row>
    <row r="9" spans="1:18" s="1" customFormat="1" ht="15.75" thickBot="1" x14ac:dyDescent="0.25">
      <c r="A9" s="123" t="s">
        <v>18</v>
      </c>
      <c r="B9" s="123"/>
      <c r="C9" s="123"/>
      <c r="D9" s="123"/>
      <c r="E9" s="123"/>
      <c r="F9" s="123"/>
      <c r="G9" s="123"/>
      <c r="L9" s="93"/>
      <c r="M9" s="93"/>
      <c r="N9" s="93"/>
    </row>
    <row r="10" spans="1:18" s="1" customFormat="1" ht="38.25" customHeight="1" thickTop="1" thickBot="1" x14ac:dyDescent="0.3">
      <c r="A10" s="125" t="s">
        <v>62</v>
      </c>
      <c r="B10" s="125"/>
      <c r="C10" s="125"/>
      <c r="D10" s="125"/>
      <c r="E10" s="125"/>
      <c r="F10" s="125"/>
      <c r="G10" s="125"/>
      <c r="L10" s="93"/>
      <c r="M10" s="93"/>
      <c r="N10" s="93"/>
    </row>
    <row r="11" spans="1:18" s="114" customFormat="1" ht="18" customHeight="1" thickTop="1" thickBot="1" x14ac:dyDescent="0.3">
      <c r="A11" s="113"/>
      <c r="B11" s="113"/>
      <c r="C11" s="113"/>
      <c r="D11" s="113"/>
      <c r="E11" s="113"/>
      <c r="F11" s="113"/>
      <c r="G11" s="113"/>
      <c r="L11" s="115"/>
      <c r="M11" s="115"/>
      <c r="N11" s="115"/>
    </row>
    <row r="12" spans="1:18" s="1" customFormat="1" ht="25.5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100" t="s">
        <v>16</v>
      </c>
      <c r="F12" s="31" t="s">
        <v>17</v>
      </c>
      <c r="G12" s="31" t="s">
        <v>7</v>
      </c>
      <c r="L12" s="93"/>
      <c r="M12" s="93"/>
      <c r="N12" s="93"/>
    </row>
    <row r="13" spans="1:18" s="1" customFormat="1" ht="16.5" thickTop="1" x14ac:dyDescent="0.25">
      <c r="A13" s="88">
        <v>5</v>
      </c>
      <c r="B13" s="7" t="s">
        <v>8</v>
      </c>
      <c r="C13" s="68"/>
      <c r="D13" s="68"/>
      <c r="E13" s="81"/>
      <c r="F13" s="81"/>
      <c r="G13" s="5"/>
      <c r="L13" s="93"/>
      <c r="M13" s="93"/>
      <c r="N13" s="93"/>
      <c r="Q13" s="93"/>
      <c r="R13" s="93"/>
    </row>
    <row r="14" spans="1:18" s="1" customFormat="1" x14ac:dyDescent="0.25">
      <c r="A14" s="8"/>
      <c r="B14" s="9"/>
      <c r="C14" s="10"/>
      <c r="D14" s="111"/>
      <c r="E14" s="69"/>
      <c r="F14" s="101"/>
      <c r="G14" s="84"/>
      <c r="L14" s="93"/>
      <c r="M14" s="93"/>
      <c r="N14" s="93"/>
      <c r="Q14" s="93"/>
      <c r="R14" s="93"/>
    </row>
    <row r="15" spans="1:18" s="1" customFormat="1" ht="33.75" x14ac:dyDescent="0.25">
      <c r="A15" s="8" t="s">
        <v>9</v>
      </c>
      <c r="B15" s="9" t="s">
        <v>53</v>
      </c>
      <c r="C15" s="10" t="s">
        <v>10</v>
      </c>
      <c r="D15" s="111">
        <v>4849</v>
      </c>
      <c r="E15" s="69"/>
      <c r="F15" s="101"/>
      <c r="G15" s="84"/>
      <c r="L15" s="93"/>
      <c r="M15" s="93"/>
      <c r="N15" s="93"/>
      <c r="Q15" s="93"/>
      <c r="R15" s="93"/>
    </row>
    <row r="16" spans="1:18" s="1" customFormat="1" ht="56.25" x14ac:dyDescent="0.25">
      <c r="A16" s="8" t="s">
        <v>11</v>
      </c>
      <c r="B16" s="9" t="s">
        <v>45</v>
      </c>
      <c r="C16" s="10" t="s">
        <v>12</v>
      </c>
      <c r="D16" s="111">
        <v>440.5</v>
      </c>
      <c r="E16" s="69"/>
      <c r="F16" s="102"/>
      <c r="G16" s="84"/>
      <c r="L16" s="93"/>
      <c r="M16" s="93"/>
      <c r="N16" s="93"/>
      <c r="Q16" s="93"/>
      <c r="R16" s="93"/>
    </row>
    <row r="17" spans="1:18" s="1" customFormat="1" ht="15.75" customHeight="1" x14ac:dyDescent="0.25">
      <c r="A17" s="12"/>
      <c r="B17" s="117" t="s">
        <v>46</v>
      </c>
      <c r="C17" s="14"/>
      <c r="D17" s="15"/>
      <c r="E17" s="19"/>
      <c r="F17" s="19" t="s">
        <v>13</v>
      </c>
      <c r="G17" s="74">
        <f>G16+G15+G14</f>
        <v>0</v>
      </c>
      <c r="L17" s="93"/>
      <c r="M17" s="93"/>
      <c r="N17" s="93"/>
      <c r="Q17" s="93"/>
      <c r="R17" s="93"/>
    </row>
    <row r="18" spans="1:18" s="1" customFormat="1" x14ac:dyDescent="0.25">
      <c r="A18" s="85"/>
      <c r="B18" s="92"/>
      <c r="C18" s="14"/>
      <c r="D18" s="15"/>
      <c r="E18" s="19"/>
      <c r="F18" s="19" t="s">
        <v>14</v>
      </c>
      <c r="G18" s="76">
        <f>G19-G17</f>
        <v>0</v>
      </c>
      <c r="L18" s="93"/>
      <c r="M18" s="93"/>
      <c r="N18" s="93"/>
      <c r="Q18" s="93"/>
      <c r="R18" s="93"/>
    </row>
    <row r="19" spans="1:18" s="1" customFormat="1" x14ac:dyDescent="0.25">
      <c r="A19" s="85"/>
      <c r="B19" s="92"/>
      <c r="C19" s="77"/>
      <c r="D19" s="77"/>
      <c r="E19" s="19"/>
      <c r="F19" s="19" t="s">
        <v>15</v>
      </c>
      <c r="G19" s="78">
        <f>1.16*G17</f>
        <v>0</v>
      </c>
      <c r="L19" s="93"/>
      <c r="M19" s="93"/>
      <c r="N19" s="93"/>
      <c r="Q19" s="93"/>
      <c r="R19" s="93"/>
    </row>
    <row r="20" spans="1:18" x14ac:dyDescent="0.25">
      <c r="H20" s="26"/>
      <c r="J20" s="27"/>
    </row>
    <row r="21" spans="1:18" x14ac:dyDescent="0.25">
      <c r="H21" s="26"/>
      <c r="I21" s="27"/>
      <c r="J21" s="27"/>
    </row>
    <row r="22" spans="1:18" x14ac:dyDescent="0.25">
      <c r="J22" s="26"/>
    </row>
    <row r="23" spans="1:18" x14ac:dyDescent="0.25">
      <c r="J23" s="26"/>
    </row>
    <row r="24" spans="1:18" x14ac:dyDescent="0.15">
      <c r="A24" s="61" t="s">
        <v>48</v>
      </c>
      <c r="J24" s="26"/>
    </row>
    <row r="25" spans="1:18" x14ac:dyDescent="0.15">
      <c r="A25" s="61" t="s">
        <v>49</v>
      </c>
    </row>
  </sheetData>
  <mergeCells count="4">
    <mergeCell ref="A1:G1"/>
    <mergeCell ref="B5:G5"/>
    <mergeCell ref="A9:G9"/>
    <mergeCell ref="A10:G10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6"/>
  <sheetViews>
    <sheetView view="pageBreakPreview" zoomScale="160" zoomScaleNormal="100" zoomScaleSheetLayoutView="160" workbookViewId="0">
      <selection activeCell="B16" sqref="B16"/>
    </sheetView>
  </sheetViews>
  <sheetFormatPr baseColWidth="10" defaultRowHeight="15" x14ac:dyDescent="0.25"/>
  <cols>
    <col min="1" max="1" width="13" style="12" customWidth="1"/>
    <col min="2" max="2" width="55" style="12" customWidth="1"/>
    <col min="3" max="3" width="11.42578125" style="12"/>
    <col min="4" max="4" width="13.42578125" style="12" customWidth="1"/>
    <col min="5" max="5" width="10.5703125" style="12" customWidth="1"/>
    <col min="6" max="6" width="23.85546875" style="12" customWidth="1"/>
    <col min="7" max="7" width="17.85546875" style="12" customWidth="1"/>
    <col min="8" max="8" width="22.28515625" style="12" customWidth="1"/>
    <col min="9" max="9" width="15.140625" style="12" bestFit="1" customWidth="1"/>
    <col min="10" max="10" width="15" style="12" bestFit="1" customWidth="1"/>
    <col min="11" max="11" width="11.42578125" style="12"/>
    <col min="12" max="12" width="18.28515625" style="26" customWidth="1"/>
    <col min="13" max="13" width="11.42578125" style="26"/>
    <col min="14" max="14" width="13.140625" style="26" bestFit="1" customWidth="1"/>
    <col min="15" max="15" width="11.42578125" style="12"/>
    <col min="16" max="16" width="14.140625" style="12" bestFit="1" customWidth="1"/>
    <col min="17" max="17" width="11.42578125" style="12"/>
    <col min="18" max="18" width="14.140625" style="12" bestFit="1" customWidth="1"/>
    <col min="19" max="16384" width="11.42578125" style="12"/>
  </cols>
  <sheetData>
    <row r="1" spans="1:18" s="1" customFormat="1" ht="18.75" x14ac:dyDescent="0.25">
      <c r="A1" s="121" t="s">
        <v>0</v>
      </c>
      <c r="B1" s="121"/>
      <c r="C1" s="121"/>
      <c r="D1" s="121"/>
      <c r="E1" s="121"/>
      <c r="F1" s="121"/>
      <c r="G1" s="121"/>
      <c r="L1" s="93"/>
      <c r="M1" s="93"/>
      <c r="N1" s="93"/>
    </row>
    <row r="2" spans="1:18" s="1" customFormat="1" x14ac:dyDescent="0.25">
      <c r="G2" s="2"/>
      <c r="L2" s="93"/>
      <c r="M2" s="93"/>
      <c r="N2" s="93"/>
    </row>
    <row r="3" spans="1:18" s="1" customFormat="1" x14ac:dyDescent="0.25">
      <c r="G3" s="2"/>
      <c r="L3" s="93"/>
      <c r="M3" s="93"/>
      <c r="N3" s="93"/>
    </row>
    <row r="4" spans="1:18" s="1" customFormat="1" x14ac:dyDescent="0.25">
      <c r="F4"/>
      <c r="G4" s="2"/>
      <c r="L4" s="93"/>
      <c r="M4" s="93"/>
      <c r="N4" s="93"/>
    </row>
    <row r="5" spans="1:18" s="1" customFormat="1" ht="31.5" customHeight="1" x14ac:dyDescent="0.25">
      <c r="A5" s="1" t="s">
        <v>1</v>
      </c>
      <c r="B5" s="122" t="s">
        <v>52</v>
      </c>
      <c r="C5" s="122"/>
      <c r="D5" s="122"/>
      <c r="E5" s="122"/>
      <c r="F5" s="122"/>
      <c r="G5" s="122"/>
      <c r="L5" s="93"/>
      <c r="M5" s="93"/>
      <c r="N5" s="93"/>
    </row>
    <row r="6" spans="1:18" s="1" customFormat="1" x14ac:dyDescent="0.25">
      <c r="A6" s="1" t="s">
        <v>2</v>
      </c>
      <c r="B6" s="3" t="s">
        <v>51</v>
      </c>
      <c r="D6" s="3"/>
      <c r="G6" s="2"/>
      <c r="L6" s="93"/>
      <c r="M6" s="93"/>
      <c r="N6" s="93"/>
    </row>
    <row r="7" spans="1:18" s="1" customFormat="1" x14ac:dyDescent="0.25">
      <c r="A7" s="1" t="s">
        <v>28</v>
      </c>
      <c r="B7" s="3" t="s">
        <v>50</v>
      </c>
      <c r="D7" s="3"/>
      <c r="G7" s="2"/>
      <c r="L7" s="93"/>
      <c r="M7" s="93"/>
      <c r="N7" s="93"/>
    </row>
    <row r="8" spans="1:18" s="1" customFormat="1" ht="4.5" customHeight="1" x14ac:dyDescent="0.25">
      <c r="G8" s="2"/>
      <c r="L8" s="93"/>
      <c r="M8" s="93"/>
      <c r="N8" s="93"/>
    </row>
    <row r="9" spans="1:18" s="1" customFormat="1" ht="15.75" thickBot="1" x14ac:dyDescent="0.25">
      <c r="A9" s="123" t="s">
        <v>18</v>
      </c>
      <c r="B9" s="123"/>
      <c r="C9" s="123"/>
      <c r="D9" s="123"/>
      <c r="E9" s="123"/>
      <c r="F9" s="123"/>
      <c r="G9" s="123"/>
      <c r="L9" s="93"/>
      <c r="M9" s="93"/>
      <c r="N9" s="93"/>
    </row>
    <row r="10" spans="1:18" s="1" customFormat="1" ht="37.5" customHeight="1" thickTop="1" thickBot="1" x14ac:dyDescent="0.3">
      <c r="A10" s="125" t="s">
        <v>63</v>
      </c>
      <c r="B10" s="125"/>
      <c r="C10" s="125"/>
      <c r="D10" s="125"/>
      <c r="E10" s="125"/>
      <c r="F10" s="125"/>
      <c r="G10" s="125"/>
      <c r="L10" s="93"/>
      <c r="M10" s="93"/>
      <c r="N10" s="93"/>
    </row>
    <row r="11" spans="1:18" s="1" customFormat="1" ht="25.5" customHeight="1" thickTop="1" thickBot="1" x14ac:dyDescent="0.3">
      <c r="A11" s="113"/>
      <c r="B11" s="113"/>
      <c r="C11" s="113"/>
      <c r="D11" s="113"/>
      <c r="E11" s="113"/>
      <c r="F11" s="113"/>
      <c r="G11" s="113"/>
      <c r="L11" s="106"/>
      <c r="M11" s="106"/>
      <c r="N11" s="106"/>
    </row>
    <row r="12" spans="1:18" s="1" customFormat="1" ht="30" customHeight="1" thickTop="1" thickBot="1" x14ac:dyDescent="0.3">
      <c r="A12" s="29" t="s">
        <v>3</v>
      </c>
      <c r="B12" s="30" t="s">
        <v>4</v>
      </c>
      <c r="C12" s="31" t="s">
        <v>5</v>
      </c>
      <c r="D12" s="31" t="s">
        <v>6</v>
      </c>
      <c r="E12" s="100" t="s">
        <v>16</v>
      </c>
      <c r="F12" s="31" t="s">
        <v>17</v>
      </c>
      <c r="G12" s="31" t="s">
        <v>7</v>
      </c>
      <c r="L12" s="93"/>
      <c r="M12" s="93"/>
      <c r="N12" s="93"/>
    </row>
    <row r="13" spans="1:18" s="1" customFormat="1" ht="2.25" customHeight="1" thickTop="1" x14ac:dyDescent="0.25">
      <c r="A13" s="5"/>
      <c r="B13" s="6"/>
      <c r="C13" s="5"/>
      <c r="D13" s="5"/>
      <c r="E13" s="5"/>
      <c r="F13" s="5"/>
      <c r="G13" s="5"/>
      <c r="L13" s="93"/>
      <c r="M13" s="128"/>
      <c r="N13" s="128"/>
      <c r="Q13" s="128"/>
      <c r="R13" s="128"/>
    </row>
    <row r="14" spans="1:18" s="1" customFormat="1" ht="15.75" x14ac:dyDescent="0.25">
      <c r="A14" s="88">
        <v>6</v>
      </c>
      <c r="B14" s="7" t="s">
        <v>8</v>
      </c>
      <c r="C14" s="68"/>
      <c r="D14" s="68"/>
      <c r="E14" s="81"/>
      <c r="F14" s="81"/>
      <c r="G14" s="5"/>
      <c r="L14" s="93"/>
      <c r="M14" s="93"/>
      <c r="N14" s="93"/>
      <c r="Q14" s="93"/>
      <c r="R14" s="93"/>
    </row>
    <row r="15" spans="1:18" s="1" customFormat="1" x14ac:dyDescent="0.25">
      <c r="A15" s="8"/>
      <c r="B15" s="9"/>
      <c r="C15" s="10"/>
      <c r="D15" s="111"/>
      <c r="E15" s="69"/>
      <c r="F15" s="101"/>
      <c r="G15" s="84"/>
      <c r="L15" s="93"/>
      <c r="M15" s="93"/>
      <c r="N15" s="93"/>
      <c r="Q15" s="93"/>
      <c r="R15" s="93"/>
    </row>
    <row r="16" spans="1:18" s="1" customFormat="1" ht="33.75" x14ac:dyDescent="0.25">
      <c r="A16" s="8" t="s">
        <v>9</v>
      </c>
      <c r="B16" s="9" t="s">
        <v>53</v>
      </c>
      <c r="C16" s="10" t="s">
        <v>10</v>
      </c>
      <c r="D16" s="111">
        <v>14419</v>
      </c>
      <c r="E16" s="69"/>
      <c r="F16" s="101"/>
      <c r="G16" s="84"/>
      <c r="L16" s="93"/>
      <c r="M16" s="93"/>
      <c r="N16" s="93"/>
      <c r="Q16" s="93"/>
      <c r="R16" s="93"/>
    </row>
    <row r="17" spans="1:18" s="1" customFormat="1" ht="56.25" x14ac:dyDescent="0.25">
      <c r="A17" s="8" t="s">
        <v>11</v>
      </c>
      <c r="B17" s="9" t="s">
        <v>45</v>
      </c>
      <c r="C17" s="10" t="s">
        <v>12</v>
      </c>
      <c r="D17" s="111">
        <v>898</v>
      </c>
      <c r="E17" s="69"/>
      <c r="F17" s="102"/>
      <c r="G17" s="84"/>
      <c r="L17" s="93"/>
      <c r="M17" s="93"/>
      <c r="N17" s="93"/>
      <c r="Q17" s="93"/>
      <c r="R17" s="93"/>
    </row>
    <row r="18" spans="1:18" s="1" customFormat="1" ht="15.75" customHeight="1" x14ac:dyDescent="0.25">
      <c r="A18" s="12"/>
      <c r="B18" s="117" t="s">
        <v>46</v>
      </c>
      <c r="C18" s="14"/>
      <c r="D18" s="15"/>
      <c r="E18" s="19"/>
      <c r="F18" s="19" t="s">
        <v>13</v>
      </c>
      <c r="G18" s="74">
        <f>G17+G16+G15</f>
        <v>0</v>
      </c>
      <c r="L18" s="93"/>
      <c r="M18" s="93"/>
      <c r="N18" s="93"/>
      <c r="Q18" s="93"/>
      <c r="R18" s="93"/>
    </row>
    <row r="19" spans="1:18" s="1" customFormat="1" x14ac:dyDescent="0.25">
      <c r="A19" s="85"/>
      <c r="B19" s="92"/>
      <c r="C19" s="14"/>
      <c r="D19" s="15"/>
      <c r="E19" s="19"/>
      <c r="F19" s="19" t="s">
        <v>14</v>
      </c>
      <c r="G19" s="76">
        <f>G20-G18</f>
        <v>0</v>
      </c>
      <c r="L19" s="93"/>
      <c r="M19" s="93"/>
      <c r="N19" s="93"/>
      <c r="Q19" s="93"/>
      <c r="R19" s="93"/>
    </row>
    <row r="20" spans="1:18" s="1" customFormat="1" x14ac:dyDescent="0.25">
      <c r="A20" s="85"/>
      <c r="B20" s="92"/>
      <c r="C20" s="77"/>
      <c r="D20" s="77"/>
      <c r="E20" s="19"/>
      <c r="F20" s="19" t="s">
        <v>15</v>
      </c>
      <c r="G20" s="78">
        <f>1.16*G18</f>
        <v>0</v>
      </c>
      <c r="L20" s="93"/>
      <c r="M20" s="93"/>
      <c r="N20" s="93"/>
      <c r="Q20" s="93"/>
      <c r="R20" s="93"/>
    </row>
    <row r="21" spans="1:18" s="1" customFormat="1" ht="15.75" x14ac:dyDescent="0.2">
      <c r="A21" s="85"/>
      <c r="B21" s="87"/>
      <c r="C21" s="87"/>
      <c r="D21" s="87"/>
      <c r="E21" s="85"/>
      <c r="F21" s="85"/>
      <c r="G21" s="5"/>
      <c r="L21" s="93"/>
      <c r="M21" s="93"/>
      <c r="N21" s="93"/>
      <c r="Q21" s="93"/>
      <c r="R21" s="93"/>
    </row>
    <row r="22" spans="1:18" x14ac:dyDescent="0.25">
      <c r="H22" s="26"/>
      <c r="J22" s="27"/>
    </row>
    <row r="23" spans="1:18" x14ac:dyDescent="0.15">
      <c r="A23" s="61" t="s">
        <v>48</v>
      </c>
      <c r="H23" s="26"/>
      <c r="I23" s="27"/>
      <c r="J23" s="27"/>
    </row>
    <row r="24" spans="1:18" x14ac:dyDescent="0.15">
      <c r="A24" s="61" t="s">
        <v>49</v>
      </c>
      <c r="J24" s="26"/>
    </row>
    <row r="25" spans="1:18" x14ac:dyDescent="0.25">
      <c r="J25" s="26"/>
    </row>
    <row r="26" spans="1:18" x14ac:dyDescent="0.25">
      <c r="J26" s="26"/>
    </row>
  </sheetData>
  <mergeCells count="6">
    <mergeCell ref="M13:N13"/>
    <mergeCell ref="Q13:R13"/>
    <mergeCell ref="A1:G1"/>
    <mergeCell ref="B5:G5"/>
    <mergeCell ref="A9:G9"/>
    <mergeCell ref="A10:G10"/>
  </mergeCells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tabSelected="1" view="pageBreakPreview" zoomScale="200" zoomScaleNormal="200" zoomScaleSheetLayoutView="200" workbookViewId="0">
      <selection activeCell="D7" sqref="D7:G7"/>
    </sheetView>
  </sheetViews>
  <sheetFormatPr baseColWidth="10" defaultRowHeight="12.75" x14ac:dyDescent="0.2"/>
  <cols>
    <col min="1" max="1" width="11.5703125" style="32" customWidth="1"/>
    <col min="2" max="2" width="42" style="32" customWidth="1"/>
    <col min="3" max="3" width="7.28515625" style="32" customWidth="1"/>
    <col min="4" max="4" width="8.28515625" style="32" customWidth="1"/>
    <col min="5" max="5" width="8.85546875" style="32" customWidth="1"/>
    <col min="6" max="6" width="9.28515625" style="32" customWidth="1"/>
    <col min="7" max="34" width="1.42578125" style="32" customWidth="1"/>
    <col min="35" max="35" width="1.85546875" style="32" customWidth="1"/>
    <col min="36" max="38" width="2.85546875" style="32" customWidth="1"/>
    <col min="39" max="16384" width="11.42578125" style="32"/>
  </cols>
  <sheetData>
    <row r="1" spans="1:38" ht="15.75" x14ac:dyDescent="0.2">
      <c r="A1" s="129" t="s">
        <v>0</v>
      </c>
      <c r="B1" s="129"/>
      <c r="C1" s="129"/>
      <c r="D1" s="129"/>
      <c r="E1" s="129"/>
      <c r="F1" s="129"/>
      <c r="G1" s="129"/>
      <c r="H1" s="129"/>
    </row>
    <row r="2" spans="1:38" ht="18" x14ac:dyDescent="0.25">
      <c r="A2" s="33"/>
      <c r="B2" s="33"/>
      <c r="C2" s="33"/>
      <c r="D2" s="133" t="s">
        <v>43</v>
      </c>
      <c r="E2" s="133"/>
      <c r="F2" s="133"/>
      <c r="G2" s="133"/>
      <c r="H2" s="34"/>
      <c r="K2"/>
    </row>
    <row r="3" spans="1:38" x14ac:dyDescent="0.2">
      <c r="A3" s="35"/>
      <c r="B3" s="36"/>
      <c r="C3" s="36"/>
      <c r="D3" s="133" t="s">
        <v>42</v>
      </c>
      <c r="E3" s="133"/>
      <c r="F3" s="133"/>
      <c r="G3" s="91"/>
      <c r="H3" s="37"/>
    </row>
    <row r="4" spans="1:38" ht="15" customHeight="1" x14ac:dyDescent="0.2">
      <c r="A4" s="35"/>
      <c r="B4" s="38"/>
      <c r="C4" s="39"/>
      <c r="D4" s="37"/>
      <c r="E4" s="134" t="s">
        <v>64</v>
      </c>
      <c r="F4" s="134"/>
      <c r="G4" s="134"/>
      <c r="H4" s="40"/>
    </row>
    <row r="5" spans="1:38" ht="15" x14ac:dyDescent="0.2">
      <c r="A5" s="110" t="s">
        <v>28</v>
      </c>
      <c r="B5" s="3" t="s">
        <v>50</v>
      </c>
      <c r="C5" s="39"/>
      <c r="D5" s="37"/>
      <c r="E5" s="37"/>
      <c r="F5" s="37"/>
      <c r="G5" s="39"/>
      <c r="H5" s="40"/>
    </row>
    <row r="6" spans="1:38" ht="48" customHeight="1" x14ac:dyDescent="0.2">
      <c r="A6" s="39" t="s">
        <v>19</v>
      </c>
      <c r="B6" s="139" t="s">
        <v>52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</row>
    <row r="7" spans="1:38" ht="15" x14ac:dyDescent="0.2">
      <c r="A7" s="35" t="s">
        <v>20</v>
      </c>
      <c r="B7" s="3" t="s">
        <v>51</v>
      </c>
      <c r="C7" s="37"/>
      <c r="D7" s="132"/>
      <c r="E7" s="132"/>
      <c r="F7" s="132"/>
      <c r="G7" s="132"/>
      <c r="H7" s="41"/>
      <c r="AI7" s="42"/>
      <c r="AJ7" s="42"/>
      <c r="AK7" s="42"/>
      <c r="AL7" s="42"/>
    </row>
    <row r="8" spans="1:38" ht="13.5" customHeight="1" thickBot="1" x14ac:dyDescent="0.25">
      <c r="A8" s="43"/>
      <c r="B8" s="44"/>
      <c r="C8" s="44"/>
      <c r="D8" s="132"/>
      <c r="E8" s="132"/>
      <c r="F8" s="132"/>
      <c r="G8" s="132"/>
      <c r="H8" s="45"/>
      <c r="AI8" s="42"/>
      <c r="AJ8" s="42"/>
      <c r="AK8" s="42"/>
      <c r="AL8" s="42"/>
    </row>
    <row r="9" spans="1:38" ht="13.5" thickTop="1" x14ac:dyDescent="0.2">
      <c r="A9" s="37"/>
      <c r="B9" s="37"/>
      <c r="C9" s="37"/>
      <c r="D9" s="132"/>
      <c r="E9" s="132"/>
      <c r="F9" s="132"/>
      <c r="G9" s="67"/>
      <c r="H9" s="37"/>
      <c r="AI9" s="42"/>
      <c r="AJ9" s="42"/>
      <c r="AK9" s="42"/>
      <c r="AL9" s="42"/>
    </row>
    <row r="10" spans="1:38" ht="13.5" thickBot="1" x14ac:dyDescent="0.25">
      <c r="A10" s="130" t="s">
        <v>21</v>
      </c>
      <c r="B10" s="130"/>
      <c r="C10" s="130"/>
      <c r="D10" s="130"/>
      <c r="E10" s="130"/>
      <c r="F10" s="130"/>
      <c r="G10" s="130"/>
      <c r="H10" s="37"/>
      <c r="AI10" s="42"/>
      <c r="AJ10" s="42"/>
      <c r="AK10" s="42"/>
      <c r="AL10" s="42"/>
    </row>
    <row r="11" spans="1:38" ht="14.25" thickTop="1" thickBot="1" x14ac:dyDescent="0.25">
      <c r="A11" s="46" t="s">
        <v>3</v>
      </c>
      <c r="B11" s="47" t="s">
        <v>4</v>
      </c>
      <c r="C11" s="48" t="s">
        <v>5</v>
      </c>
      <c r="D11" s="48" t="s">
        <v>6</v>
      </c>
      <c r="E11" s="49" t="s">
        <v>22</v>
      </c>
      <c r="F11" s="49" t="s">
        <v>23</v>
      </c>
      <c r="G11" s="131" t="s">
        <v>24</v>
      </c>
      <c r="H11" s="131"/>
      <c r="I11" s="131"/>
      <c r="J11" s="131"/>
      <c r="K11" s="131" t="s">
        <v>25</v>
      </c>
      <c r="L11" s="131"/>
      <c r="M11" s="131"/>
      <c r="N11" s="131"/>
      <c r="O11" s="131" t="s">
        <v>26</v>
      </c>
      <c r="P11" s="131"/>
      <c r="Q11" s="131"/>
      <c r="R11" s="131"/>
      <c r="S11" s="131" t="s">
        <v>34</v>
      </c>
      <c r="T11" s="131"/>
      <c r="U11" s="131"/>
      <c r="V11" s="131"/>
      <c r="W11" s="131" t="s">
        <v>35</v>
      </c>
      <c r="X11" s="131"/>
      <c r="Y11" s="131"/>
      <c r="Z11" s="131"/>
      <c r="AA11" s="131" t="s">
        <v>36</v>
      </c>
      <c r="AB11" s="131"/>
      <c r="AC11" s="131"/>
      <c r="AD11" s="131"/>
      <c r="AE11" s="131" t="s">
        <v>41</v>
      </c>
      <c r="AF11" s="131"/>
      <c r="AG11" s="131"/>
      <c r="AH11" s="131"/>
      <c r="AI11" s="136"/>
      <c r="AJ11" s="137"/>
      <c r="AK11" s="137"/>
      <c r="AL11" s="137"/>
    </row>
    <row r="12" spans="1:38" ht="14.25" thickTop="1" thickBot="1" x14ac:dyDescent="0.25">
      <c r="A12" s="50"/>
      <c r="B12" s="50"/>
      <c r="C12" s="50"/>
      <c r="D12" s="50"/>
      <c r="E12" s="50"/>
      <c r="F12" s="50"/>
      <c r="G12" s="51">
        <v>1</v>
      </c>
      <c r="H12" s="51">
        <v>2</v>
      </c>
      <c r="I12" s="51">
        <v>3</v>
      </c>
      <c r="J12" s="51">
        <v>4</v>
      </c>
      <c r="K12" s="51">
        <v>1</v>
      </c>
      <c r="L12" s="51">
        <v>2</v>
      </c>
      <c r="M12" s="51">
        <v>3</v>
      </c>
      <c r="N12" s="51">
        <v>4</v>
      </c>
      <c r="O12" s="51">
        <v>1</v>
      </c>
      <c r="P12" s="51">
        <v>2</v>
      </c>
      <c r="Q12" s="51">
        <v>3</v>
      </c>
      <c r="R12" s="51">
        <v>4</v>
      </c>
      <c r="S12" s="51">
        <v>1</v>
      </c>
      <c r="T12" s="51">
        <v>2</v>
      </c>
      <c r="U12" s="51">
        <v>3</v>
      </c>
      <c r="V12" s="51">
        <v>4</v>
      </c>
      <c r="W12" s="51">
        <v>1</v>
      </c>
      <c r="X12" s="51">
        <v>2</v>
      </c>
      <c r="Y12" s="51">
        <v>3</v>
      </c>
      <c r="Z12" s="51">
        <v>4</v>
      </c>
      <c r="AA12" s="51">
        <v>1</v>
      </c>
      <c r="AB12" s="51">
        <v>2</v>
      </c>
      <c r="AC12" s="51">
        <v>3</v>
      </c>
      <c r="AD12" s="51">
        <v>4</v>
      </c>
      <c r="AE12" s="51">
        <v>1</v>
      </c>
      <c r="AF12" s="51">
        <v>2</v>
      </c>
      <c r="AG12" s="51">
        <v>3</v>
      </c>
      <c r="AH12" s="51">
        <v>4</v>
      </c>
      <c r="AI12" s="52"/>
      <c r="AJ12" s="53"/>
      <c r="AK12" s="53"/>
      <c r="AL12" s="53"/>
    </row>
    <row r="13" spans="1:38" ht="33.75" customHeight="1" thickTop="1" x14ac:dyDescent="0.2">
      <c r="A13" s="135" t="s">
        <v>54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3"/>
      <c r="AJ13" s="53"/>
      <c r="AK13" s="53"/>
      <c r="AL13" s="53"/>
    </row>
    <row r="14" spans="1:38" ht="15.75" x14ac:dyDescent="0.2">
      <c r="A14" s="88"/>
      <c r="B14" s="7"/>
      <c r="C14" s="68"/>
      <c r="D14" s="68"/>
      <c r="E14" s="54"/>
      <c r="F14" s="54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6"/>
      <c r="AJ14" s="56"/>
      <c r="AK14" s="56"/>
      <c r="AL14" s="56"/>
    </row>
    <row r="15" spans="1:38" ht="15.75" x14ac:dyDescent="0.2">
      <c r="A15" s="88">
        <v>1</v>
      </c>
      <c r="B15" s="96" t="s">
        <v>8</v>
      </c>
      <c r="C15" s="95"/>
      <c r="D15" s="95"/>
      <c r="E15" s="54"/>
      <c r="F15" s="54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6"/>
      <c r="AJ15" s="56"/>
      <c r="AK15" s="56"/>
      <c r="AL15" s="56"/>
    </row>
    <row r="16" spans="1:38" ht="15.75" x14ac:dyDescent="0.2">
      <c r="A16" s="88"/>
      <c r="B16" s="96"/>
      <c r="C16" s="95"/>
      <c r="D16" s="95"/>
      <c r="E16" s="54"/>
      <c r="F16" s="54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6"/>
      <c r="AJ16" s="56"/>
      <c r="AK16" s="56"/>
      <c r="AL16" s="56"/>
    </row>
    <row r="17" spans="1:38" ht="34.5" customHeight="1" x14ac:dyDescent="0.2">
      <c r="A17" s="8" t="s">
        <v>9</v>
      </c>
      <c r="B17" s="9" t="s">
        <v>53</v>
      </c>
      <c r="C17" s="10" t="s">
        <v>10</v>
      </c>
      <c r="D17" s="111">
        <v>10888</v>
      </c>
      <c r="E17" s="99"/>
      <c r="F17" s="99"/>
      <c r="G17" s="108"/>
      <c r="H17" s="108"/>
      <c r="I17" s="108"/>
      <c r="J17" s="108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6"/>
      <c r="AJ17" s="56"/>
      <c r="AK17" s="56"/>
      <c r="AL17" s="56"/>
    </row>
    <row r="18" spans="1:38" ht="67.5" customHeight="1" x14ac:dyDescent="0.2">
      <c r="A18" s="8" t="s">
        <v>11</v>
      </c>
      <c r="B18" s="9" t="s">
        <v>45</v>
      </c>
      <c r="C18" s="10" t="s">
        <v>12</v>
      </c>
      <c r="D18" s="111">
        <v>679</v>
      </c>
      <c r="E18" s="99"/>
      <c r="F18" s="99"/>
      <c r="G18" s="108"/>
      <c r="H18" s="108"/>
      <c r="I18" s="108"/>
      <c r="J18" s="108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6"/>
      <c r="AJ18" s="56"/>
      <c r="AK18" s="56"/>
      <c r="AL18" s="56"/>
    </row>
    <row r="19" spans="1:38" ht="13.5" x14ac:dyDescent="0.2">
      <c r="A19" s="8"/>
      <c r="B19" s="9"/>
      <c r="C19" s="22"/>
      <c r="D19" s="24"/>
      <c r="E19" s="60"/>
      <c r="F19" s="60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6"/>
      <c r="AJ19" s="56"/>
      <c r="AK19" s="56"/>
      <c r="AL19" s="56"/>
    </row>
    <row r="20" spans="1:38" ht="33.75" customHeight="1" x14ac:dyDescent="0.2">
      <c r="A20" s="135" t="s">
        <v>55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6"/>
      <c r="AJ20" s="56"/>
      <c r="AK20" s="56"/>
      <c r="AL20" s="56"/>
    </row>
    <row r="21" spans="1:38" ht="13.5" x14ac:dyDescent="0.2">
      <c r="A21" s="57"/>
      <c r="B21" s="58"/>
      <c r="C21" s="59"/>
      <c r="D21" s="132"/>
      <c r="E21" s="132"/>
      <c r="F21" s="132"/>
      <c r="G21" s="132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6"/>
      <c r="AJ21" s="56"/>
      <c r="AK21" s="56"/>
      <c r="AL21" s="56"/>
    </row>
    <row r="22" spans="1:38" ht="15.75" x14ac:dyDescent="0.2">
      <c r="A22" s="88">
        <v>2</v>
      </c>
      <c r="B22" s="7" t="s">
        <v>8</v>
      </c>
      <c r="C22" s="68"/>
      <c r="D22" s="68"/>
      <c r="E22" s="94"/>
      <c r="F22" s="94"/>
      <c r="G22" s="94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6"/>
      <c r="AJ22" s="56"/>
      <c r="AK22" s="56"/>
      <c r="AL22" s="56"/>
    </row>
    <row r="23" spans="1:38" ht="15.75" x14ac:dyDescent="0.2">
      <c r="A23" s="88"/>
      <c r="B23" s="7"/>
      <c r="C23" s="68"/>
      <c r="D23" s="68"/>
      <c r="E23" s="107"/>
      <c r="F23" s="107"/>
      <c r="G23" s="107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6"/>
      <c r="AJ23" s="56"/>
      <c r="AK23" s="56"/>
      <c r="AL23" s="56"/>
    </row>
    <row r="24" spans="1:38" ht="33.75" customHeight="1" x14ac:dyDescent="0.2">
      <c r="A24" s="8" t="s">
        <v>9</v>
      </c>
      <c r="B24" s="9" t="s">
        <v>53</v>
      </c>
      <c r="C24" s="10" t="s">
        <v>10</v>
      </c>
      <c r="D24" s="111">
        <v>4533</v>
      </c>
      <c r="E24" s="99"/>
      <c r="F24" s="99"/>
      <c r="G24" s="94"/>
      <c r="H24" s="55"/>
      <c r="I24" s="55"/>
      <c r="J24" s="55"/>
      <c r="K24" s="109"/>
      <c r="L24" s="109"/>
      <c r="M24" s="109"/>
      <c r="N24" s="109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6"/>
      <c r="AJ24" s="56"/>
      <c r="AK24" s="56"/>
      <c r="AL24" s="56"/>
    </row>
    <row r="25" spans="1:38" ht="67.5" customHeight="1" x14ac:dyDescent="0.2">
      <c r="A25" s="8" t="s">
        <v>11</v>
      </c>
      <c r="B25" s="9" t="s">
        <v>45</v>
      </c>
      <c r="C25" s="10" t="s">
        <v>12</v>
      </c>
      <c r="D25" s="111">
        <v>283</v>
      </c>
      <c r="E25" s="99"/>
      <c r="F25" s="99"/>
      <c r="G25" s="55"/>
      <c r="H25" s="55"/>
      <c r="I25" s="55"/>
      <c r="J25" s="55"/>
      <c r="K25" s="109"/>
      <c r="L25" s="109"/>
      <c r="M25" s="109"/>
      <c r="N25" s="109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6"/>
      <c r="AJ25" s="56"/>
      <c r="AK25" s="56"/>
      <c r="AL25" s="56"/>
    </row>
    <row r="26" spans="1:38" ht="13.5" x14ac:dyDescent="0.2">
      <c r="A26" s="8"/>
      <c r="B26" s="9"/>
      <c r="C26" s="10"/>
      <c r="D26" s="111"/>
      <c r="E26" s="99"/>
      <c r="F26" s="99"/>
      <c r="G26" s="55"/>
      <c r="H26" s="55"/>
      <c r="I26" s="55"/>
      <c r="J26" s="55"/>
      <c r="K26" s="109"/>
      <c r="L26" s="109"/>
      <c r="M26" s="109"/>
      <c r="N26" s="109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6"/>
      <c r="AJ26" s="56"/>
      <c r="AK26" s="56"/>
      <c r="AL26" s="56"/>
    </row>
    <row r="27" spans="1:38" ht="33" customHeight="1" x14ac:dyDescent="0.2">
      <c r="A27" s="135" t="s">
        <v>56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6"/>
      <c r="AJ27" s="56"/>
      <c r="AK27" s="56"/>
      <c r="AL27" s="56"/>
    </row>
    <row r="28" spans="1:38" ht="13.5" x14ac:dyDescent="0.2">
      <c r="A28" s="57"/>
      <c r="B28" s="58"/>
      <c r="C28" s="59"/>
      <c r="D28" s="60"/>
      <c r="E28" s="60"/>
      <c r="F28" s="60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6"/>
      <c r="AJ28" s="56"/>
      <c r="AK28" s="56"/>
      <c r="AL28" s="56"/>
    </row>
    <row r="29" spans="1:38" ht="15.75" x14ac:dyDescent="0.2">
      <c r="A29" s="88">
        <v>3</v>
      </c>
      <c r="B29" s="7" t="s">
        <v>57</v>
      </c>
      <c r="C29" s="68"/>
      <c r="D29" s="68"/>
      <c r="E29" s="60"/>
      <c r="F29" s="60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6"/>
      <c r="AJ29" s="56"/>
      <c r="AK29" s="56"/>
      <c r="AL29" s="56"/>
    </row>
    <row r="30" spans="1:38" ht="15.75" x14ac:dyDescent="0.2">
      <c r="A30" s="88"/>
      <c r="B30" s="7"/>
      <c r="C30" s="68"/>
      <c r="D30" s="68"/>
      <c r="E30" s="60"/>
      <c r="F30" s="60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6"/>
      <c r="AJ30" s="56"/>
      <c r="AK30" s="56"/>
      <c r="AL30" s="56"/>
    </row>
    <row r="31" spans="1:38" ht="33.75" customHeight="1" x14ac:dyDescent="0.2">
      <c r="A31" s="8" t="s">
        <v>9</v>
      </c>
      <c r="B31" s="9" t="s">
        <v>44</v>
      </c>
      <c r="C31" s="120" t="s">
        <v>10</v>
      </c>
      <c r="D31" s="111">
        <v>4793</v>
      </c>
      <c r="E31" s="99"/>
      <c r="F31" s="99"/>
      <c r="G31" s="55"/>
      <c r="H31" s="55"/>
      <c r="I31" s="55"/>
      <c r="J31" s="55"/>
      <c r="K31" s="55"/>
      <c r="L31" s="55"/>
      <c r="M31" s="55"/>
      <c r="N31" s="55"/>
      <c r="O31" s="109"/>
      <c r="P31" s="109"/>
      <c r="Q31" s="109"/>
      <c r="R31" s="109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6"/>
      <c r="AJ31" s="56"/>
      <c r="AK31" s="56"/>
      <c r="AL31" s="56"/>
    </row>
    <row r="32" spans="1:38" ht="45" x14ac:dyDescent="0.2">
      <c r="A32" s="8" t="s">
        <v>37</v>
      </c>
      <c r="B32" s="9" t="s">
        <v>47</v>
      </c>
      <c r="C32" s="10" t="s">
        <v>10</v>
      </c>
      <c r="D32" s="111">
        <v>8148</v>
      </c>
      <c r="E32" s="99"/>
      <c r="F32" s="99"/>
      <c r="G32" s="55"/>
      <c r="H32" s="55"/>
      <c r="I32" s="55"/>
      <c r="J32" s="55"/>
      <c r="K32" s="55"/>
      <c r="L32" s="55"/>
      <c r="M32" s="55"/>
      <c r="N32" s="55"/>
      <c r="O32" s="109"/>
      <c r="P32" s="109"/>
      <c r="Q32" s="109"/>
      <c r="R32" s="109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6"/>
      <c r="AJ32" s="56"/>
      <c r="AK32" s="56"/>
      <c r="AL32" s="56"/>
    </row>
    <row r="33" spans="1:38" ht="67.5" x14ac:dyDescent="0.2">
      <c r="A33" s="8" t="s">
        <v>11</v>
      </c>
      <c r="B33" s="9" t="s">
        <v>58</v>
      </c>
      <c r="C33" s="120" t="s">
        <v>12</v>
      </c>
      <c r="D33" s="111">
        <v>300</v>
      </c>
      <c r="E33" s="99"/>
      <c r="F33" s="99"/>
      <c r="G33" s="55"/>
      <c r="H33" s="55"/>
      <c r="I33" s="55"/>
      <c r="J33" s="55"/>
      <c r="K33" s="55"/>
      <c r="L33" s="55"/>
      <c r="M33" s="55"/>
      <c r="N33" s="55"/>
      <c r="O33" s="109"/>
      <c r="P33" s="109"/>
      <c r="Q33" s="109"/>
      <c r="R33" s="109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6"/>
      <c r="AJ33" s="56"/>
      <c r="AK33" s="56"/>
      <c r="AL33" s="56"/>
    </row>
    <row r="34" spans="1:38" ht="13.5" x14ac:dyDescent="0.2">
      <c r="A34" s="8"/>
      <c r="B34" s="9"/>
      <c r="C34" s="120"/>
      <c r="D34" s="111"/>
      <c r="E34" s="99"/>
      <c r="F34" s="99"/>
      <c r="G34" s="55"/>
      <c r="H34" s="55"/>
      <c r="I34" s="55"/>
      <c r="J34" s="55"/>
      <c r="K34" s="55"/>
      <c r="L34" s="55"/>
      <c r="M34" s="55"/>
      <c r="N34" s="55"/>
      <c r="O34" s="109"/>
      <c r="P34" s="109"/>
      <c r="Q34" s="109"/>
      <c r="R34" s="109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6"/>
      <c r="AJ34" s="56"/>
      <c r="AK34" s="56"/>
      <c r="AL34" s="56"/>
    </row>
    <row r="35" spans="1:38" ht="37.5" customHeight="1" x14ac:dyDescent="0.2">
      <c r="A35" s="135" t="s">
        <v>61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6"/>
      <c r="AJ35" s="56"/>
      <c r="AK35" s="56"/>
      <c r="AL35" s="56"/>
    </row>
    <row r="36" spans="1:38" ht="13.5" x14ac:dyDescent="0.2">
      <c r="A36" s="57"/>
      <c r="B36" s="58"/>
      <c r="C36" s="59"/>
      <c r="D36" s="60"/>
      <c r="E36" s="60"/>
      <c r="F36" s="60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6"/>
      <c r="AJ36" s="56"/>
      <c r="AK36" s="56"/>
      <c r="AL36" s="56"/>
    </row>
    <row r="37" spans="1:38" ht="15.75" x14ac:dyDescent="0.2">
      <c r="A37" s="88">
        <v>4</v>
      </c>
      <c r="B37" s="7" t="s">
        <v>8</v>
      </c>
      <c r="C37" s="68"/>
      <c r="D37" s="68"/>
      <c r="E37" s="60"/>
      <c r="F37" s="60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6"/>
      <c r="AJ37" s="56"/>
      <c r="AK37" s="56"/>
      <c r="AL37" s="56"/>
    </row>
    <row r="38" spans="1:38" ht="15.75" x14ac:dyDescent="0.2">
      <c r="A38" s="88"/>
      <c r="B38" s="7"/>
      <c r="C38" s="68"/>
      <c r="D38" s="68"/>
      <c r="E38" s="60"/>
      <c r="F38" s="60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6"/>
      <c r="AJ38" s="56"/>
      <c r="AK38" s="56"/>
      <c r="AL38" s="56"/>
    </row>
    <row r="39" spans="1:38" ht="35.25" customHeight="1" x14ac:dyDescent="0.2">
      <c r="A39" s="8" t="s">
        <v>9</v>
      </c>
      <c r="B39" s="9" t="s">
        <v>53</v>
      </c>
      <c r="C39" s="10" t="s">
        <v>10</v>
      </c>
      <c r="D39" s="111">
        <v>12070.85</v>
      </c>
      <c r="E39" s="99"/>
      <c r="F39" s="99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109"/>
      <c r="T39" s="109"/>
      <c r="U39" s="109"/>
      <c r="V39" s="109"/>
      <c r="W39" s="109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6"/>
      <c r="AJ39" s="56"/>
      <c r="AK39" s="56"/>
      <c r="AL39" s="56"/>
    </row>
    <row r="40" spans="1:38" ht="46.5" customHeight="1" x14ac:dyDescent="0.2">
      <c r="A40" s="8" t="s">
        <v>11</v>
      </c>
      <c r="B40" s="9" t="s">
        <v>45</v>
      </c>
      <c r="C40" s="10" t="s">
        <v>12</v>
      </c>
      <c r="D40" s="111">
        <v>751</v>
      </c>
      <c r="E40" s="99"/>
      <c r="F40" s="99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109"/>
      <c r="T40" s="109"/>
      <c r="U40" s="109"/>
      <c r="V40" s="109"/>
      <c r="W40" s="109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6"/>
      <c r="AJ40" s="56"/>
      <c r="AK40" s="56"/>
      <c r="AL40" s="56"/>
    </row>
    <row r="41" spans="1:38" ht="14.25" thickBot="1" x14ac:dyDescent="0.25">
      <c r="A41" s="57"/>
      <c r="B41" s="58"/>
      <c r="C41" s="59"/>
      <c r="D41" s="60"/>
      <c r="E41" s="60"/>
      <c r="F41" s="60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6"/>
      <c r="AJ41" s="56"/>
      <c r="AK41" s="56"/>
      <c r="AL41" s="56"/>
    </row>
    <row r="42" spans="1:38" ht="32.25" customHeight="1" thickTop="1" x14ac:dyDescent="0.2">
      <c r="A42" s="138" t="s">
        <v>62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6"/>
      <c r="AJ42" s="56"/>
      <c r="AK42" s="56"/>
      <c r="AL42" s="56"/>
    </row>
    <row r="43" spans="1:38" ht="13.5" x14ac:dyDescent="0.2">
      <c r="A43" s="57"/>
      <c r="B43" s="58"/>
      <c r="C43" s="59"/>
      <c r="D43" s="60"/>
      <c r="E43" s="60"/>
      <c r="F43" s="60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6"/>
      <c r="AJ43" s="56"/>
      <c r="AK43" s="56"/>
      <c r="AL43" s="56"/>
    </row>
    <row r="44" spans="1:38" ht="15.75" x14ac:dyDescent="0.2">
      <c r="A44" s="88">
        <v>5</v>
      </c>
      <c r="B44" s="7" t="s">
        <v>8</v>
      </c>
      <c r="C44" s="68"/>
      <c r="D44" s="68"/>
      <c r="E44" s="60"/>
      <c r="F44" s="60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6"/>
      <c r="AJ44" s="56"/>
      <c r="AK44" s="56"/>
      <c r="AL44" s="56"/>
    </row>
    <row r="45" spans="1:38" ht="15.75" x14ac:dyDescent="0.2">
      <c r="A45" s="88"/>
      <c r="B45" s="7"/>
      <c r="C45" s="68"/>
      <c r="D45" s="68"/>
      <c r="E45" s="60"/>
      <c r="F45" s="60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6"/>
      <c r="AJ45" s="56"/>
      <c r="AK45" s="56"/>
      <c r="AL45" s="56"/>
    </row>
    <row r="46" spans="1:38" ht="33.75" customHeight="1" x14ac:dyDescent="0.2">
      <c r="A46" s="8" t="s">
        <v>9</v>
      </c>
      <c r="B46" s="9" t="s">
        <v>53</v>
      </c>
      <c r="C46" s="10" t="s">
        <v>10</v>
      </c>
      <c r="D46" s="111">
        <v>4849</v>
      </c>
      <c r="E46" s="99"/>
      <c r="F46" s="99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109"/>
      <c r="X46" s="109"/>
      <c r="Y46" s="109"/>
      <c r="Z46" s="109"/>
      <c r="AA46" s="55"/>
      <c r="AB46" s="55"/>
      <c r="AC46" s="55"/>
      <c r="AD46" s="55"/>
      <c r="AE46" s="55"/>
      <c r="AF46" s="55"/>
      <c r="AG46" s="55"/>
      <c r="AH46" s="55"/>
      <c r="AI46" s="56"/>
      <c r="AJ46" s="56"/>
      <c r="AK46" s="56"/>
      <c r="AL46" s="56"/>
    </row>
    <row r="47" spans="1:38" ht="47.25" customHeight="1" x14ac:dyDescent="0.2">
      <c r="A47" s="8" t="s">
        <v>11</v>
      </c>
      <c r="B47" s="9" t="s">
        <v>45</v>
      </c>
      <c r="C47" s="10" t="s">
        <v>12</v>
      </c>
      <c r="D47" s="111">
        <v>440.5</v>
      </c>
      <c r="E47" s="99"/>
      <c r="F47" s="99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109"/>
      <c r="X47" s="109"/>
      <c r="Y47" s="109"/>
      <c r="Z47" s="109"/>
      <c r="AA47" s="55"/>
      <c r="AB47" s="55"/>
      <c r="AC47" s="55"/>
      <c r="AD47" s="55"/>
      <c r="AE47" s="55"/>
      <c r="AF47" s="55"/>
      <c r="AG47" s="55"/>
      <c r="AH47" s="55"/>
      <c r="AI47" s="56"/>
      <c r="AJ47" s="56"/>
      <c r="AK47" s="56"/>
      <c r="AL47" s="56"/>
    </row>
    <row r="48" spans="1:38" ht="13.5" x14ac:dyDescent="0.2">
      <c r="A48" s="8"/>
      <c r="B48" s="9"/>
      <c r="C48" s="10"/>
      <c r="D48" s="111"/>
      <c r="E48" s="99"/>
      <c r="F48" s="99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109"/>
      <c r="X48" s="109"/>
      <c r="Y48" s="109"/>
      <c r="Z48" s="109"/>
      <c r="AA48" s="55"/>
      <c r="AB48" s="55"/>
      <c r="AC48" s="55"/>
      <c r="AD48" s="55"/>
      <c r="AE48" s="55"/>
      <c r="AF48" s="55"/>
      <c r="AG48" s="55"/>
      <c r="AH48" s="55"/>
      <c r="AI48" s="56"/>
      <c r="AJ48" s="56"/>
      <c r="AK48" s="56"/>
      <c r="AL48" s="56"/>
    </row>
    <row r="49" spans="1:38" ht="14.25" thickBot="1" x14ac:dyDescent="0.25">
      <c r="A49" s="57"/>
      <c r="B49" s="58"/>
      <c r="C49" s="59"/>
      <c r="D49" s="60"/>
      <c r="E49" s="60"/>
      <c r="F49" s="60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6"/>
      <c r="AJ49" s="56"/>
      <c r="AK49" s="56"/>
      <c r="AL49" s="56"/>
    </row>
    <row r="50" spans="1:38" ht="36" customHeight="1" thickTop="1" x14ac:dyDescent="0.2">
      <c r="A50" s="138" t="s">
        <v>63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6"/>
      <c r="AJ50" s="56"/>
      <c r="AK50" s="56"/>
      <c r="AL50" s="56"/>
    </row>
    <row r="51" spans="1:38" ht="13.5" x14ac:dyDescent="0.2">
      <c r="A51" s="57"/>
      <c r="B51" s="58"/>
      <c r="C51" s="59"/>
      <c r="D51" s="60"/>
      <c r="E51" s="60"/>
      <c r="F51" s="60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6"/>
      <c r="AJ51" s="56"/>
      <c r="AK51" s="56"/>
      <c r="AL51" s="56"/>
    </row>
    <row r="52" spans="1:38" ht="15.75" x14ac:dyDescent="0.2">
      <c r="A52" s="88">
        <v>6</v>
      </c>
      <c r="B52" s="7" t="s">
        <v>8</v>
      </c>
      <c r="C52" s="68"/>
      <c r="D52" s="68"/>
      <c r="E52" s="60"/>
      <c r="F52" s="60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6"/>
      <c r="AJ52" s="56"/>
      <c r="AK52" s="56"/>
      <c r="AL52" s="56"/>
    </row>
    <row r="53" spans="1:38" ht="15.75" x14ac:dyDescent="0.2">
      <c r="A53" s="88"/>
      <c r="B53" s="7"/>
      <c r="C53" s="68"/>
      <c r="D53" s="68"/>
      <c r="E53" s="60"/>
      <c r="F53" s="60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6"/>
      <c r="AJ53" s="56"/>
      <c r="AK53" s="56"/>
      <c r="AL53" s="56"/>
    </row>
    <row r="54" spans="1:38" ht="35.25" customHeight="1" x14ac:dyDescent="0.2">
      <c r="A54" s="8" t="s">
        <v>9</v>
      </c>
      <c r="B54" s="9" t="s">
        <v>53</v>
      </c>
      <c r="C54" s="10" t="s">
        <v>10</v>
      </c>
      <c r="D54" s="111">
        <v>14419</v>
      </c>
      <c r="E54" s="99"/>
      <c r="F54" s="99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109"/>
      <c r="AB54" s="109"/>
      <c r="AC54" s="109"/>
      <c r="AD54" s="109"/>
      <c r="AE54" s="55"/>
      <c r="AF54" s="55"/>
      <c r="AG54" s="55"/>
      <c r="AH54" s="55"/>
      <c r="AI54" s="56"/>
      <c r="AJ54" s="56"/>
      <c r="AK54" s="56"/>
      <c r="AL54" s="56"/>
    </row>
    <row r="55" spans="1:38" ht="45" customHeight="1" x14ac:dyDescent="0.2">
      <c r="A55" s="8" t="s">
        <v>11</v>
      </c>
      <c r="B55" s="9" t="s">
        <v>45</v>
      </c>
      <c r="C55" s="10" t="s">
        <v>12</v>
      </c>
      <c r="D55" s="111">
        <v>898</v>
      </c>
      <c r="E55" s="99"/>
      <c r="F55" s="99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109"/>
      <c r="AB55" s="109"/>
      <c r="AC55" s="109"/>
      <c r="AD55" s="109"/>
      <c r="AE55" s="55"/>
      <c r="AF55" s="55"/>
      <c r="AG55" s="55"/>
      <c r="AH55" s="55"/>
      <c r="AI55" s="56"/>
      <c r="AJ55" s="56"/>
      <c r="AK55" s="56"/>
      <c r="AL55" s="56"/>
    </row>
    <row r="56" spans="1:38" ht="15" x14ac:dyDescent="0.2">
      <c r="A56" s="12"/>
      <c r="B56" s="117" t="s">
        <v>46</v>
      </c>
      <c r="C56" s="14"/>
      <c r="D56" s="15"/>
      <c r="E56" s="99"/>
      <c r="F56" s="99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109"/>
      <c r="AB56" s="109"/>
      <c r="AC56" s="109"/>
      <c r="AD56" s="109"/>
      <c r="AE56" s="55"/>
      <c r="AF56" s="55"/>
      <c r="AG56" s="55"/>
      <c r="AH56" s="55"/>
      <c r="AI56" s="56"/>
      <c r="AJ56" s="56"/>
      <c r="AK56" s="56"/>
      <c r="AL56" s="56"/>
    </row>
    <row r="57" spans="1:38" ht="13.5" x14ac:dyDescent="0.2">
      <c r="A57" s="57"/>
      <c r="B57" s="58"/>
      <c r="C57" s="59"/>
      <c r="D57" s="60"/>
      <c r="E57" s="60"/>
      <c r="F57" s="60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6"/>
      <c r="AJ57" s="56"/>
      <c r="AK57" s="56"/>
      <c r="AL57" s="56"/>
    </row>
    <row r="60" spans="1:38" x14ac:dyDescent="0.2">
      <c r="A60" s="61" t="s">
        <v>48</v>
      </c>
    </row>
    <row r="61" spans="1:38" x14ac:dyDescent="0.2">
      <c r="A61" s="61" t="s">
        <v>49</v>
      </c>
    </row>
    <row r="62" spans="1:38" ht="15" x14ac:dyDescent="0.2">
      <c r="A62" s="12"/>
    </row>
  </sheetData>
  <mergeCells count="24">
    <mergeCell ref="A35:M35"/>
    <mergeCell ref="A42:M42"/>
    <mergeCell ref="A50:M50"/>
    <mergeCell ref="K11:N11"/>
    <mergeCell ref="A13:N13"/>
    <mergeCell ref="AA11:AD11"/>
    <mergeCell ref="A27:M27"/>
    <mergeCell ref="D21:G21"/>
    <mergeCell ref="A20:N20"/>
    <mergeCell ref="AI11:AL11"/>
    <mergeCell ref="AE11:AH11"/>
    <mergeCell ref="A1:H1"/>
    <mergeCell ref="A10:G10"/>
    <mergeCell ref="W11:Z11"/>
    <mergeCell ref="B6:P6"/>
    <mergeCell ref="D7:G7"/>
    <mergeCell ref="D8:G8"/>
    <mergeCell ref="D9:F9"/>
    <mergeCell ref="O11:R11"/>
    <mergeCell ref="S11:V11"/>
    <mergeCell ref="G11:J11"/>
    <mergeCell ref="D2:G2"/>
    <mergeCell ref="D3:F3"/>
    <mergeCell ref="E4:G4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RESUMEN</vt:lpstr>
      <vt:lpstr>1.0</vt:lpstr>
      <vt:lpstr>2.0</vt:lpstr>
      <vt:lpstr>3.0</vt:lpstr>
      <vt:lpstr>4.0</vt:lpstr>
      <vt:lpstr>5.0</vt:lpstr>
      <vt:lpstr>6.0</vt:lpstr>
      <vt:lpstr>ECO 3</vt:lpstr>
      <vt:lpstr>'1.0'!Área_de_impresión</vt:lpstr>
      <vt:lpstr>'2.0'!Área_de_impresión</vt:lpstr>
      <vt:lpstr>'3.0'!Área_de_impresión</vt:lpstr>
      <vt:lpstr>'4.0'!Área_de_impresión</vt:lpstr>
      <vt:lpstr>'5.0'!Área_de_impresión</vt:lpstr>
      <vt:lpstr>'6.0'!Área_de_impresión</vt:lpstr>
      <vt:lpstr>'ECO 3'!Área_de_impresión</vt:lpstr>
      <vt:lpstr>RESUMEN!Área_de_impresión</vt:lpstr>
      <vt:lpstr>'1.0'!Títulos_a_imprimir</vt:lpstr>
      <vt:lpstr>'2.0'!Títulos_a_imprimir</vt:lpstr>
      <vt:lpstr>'3.0'!Títulos_a_imprimir</vt:lpstr>
      <vt:lpstr>'4.0'!Títulos_a_imprimir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2024-04-29T18:06:08Z</cp:lastPrinted>
  <dcterms:created xsi:type="dcterms:W3CDTF">2023-11-21T22:59:43Z</dcterms:created>
  <dcterms:modified xsi:type="dcterms:W3CDTF">2024-04-30T14:29:07Z</dcterms:modified>
</cp:coreProperties>
</file>