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\CECILIA GABRIELA\LICITACIONES GABRIELA 2024\SUB JURIDICA 2024\LICITACIONES 2024\24.-CON 19 OC EST\SOP036\"/>
    </mc:Choice>
  </mc:AlternateContent>
  <xr:revisionPtr revIDLastSave="0" documentId="13_ncr:1_{1939C1A4-6DB2-4508-BB18-0D1377DEF766}" xr6:coauthVersionLast="47" xr6:coauthVersionMax="47" xr10:uidLastSave="{00000000-0000-0000-0000-000000000000}"/>
  <bookViews>
    <workbookView xWindow="-108" yWindow="-108" windowWidth="23256" windowHeight="12528" activeTab="1" xr2:uid="{00000000-000D-0000-FFFF-FFFF00000000}"/>
  </bookViews>
  <sheets>
    <sheet name="CAT" sheetId="2" r:id="rId1"/>
    <sheet name="RES" sheetId="4" r:id="rId2"/>
  </sheets>
  <externalReferences>
    <externalReference r:id="rId3"/>
  </externalReferences>
  <definedNames>
    <definedName name="area" localSheetId="1">#REF!</definedName>
    <definedName name="area">#REF!</definedName>
    <definedName name="_xlnm.Print_Area" localSheetId="1">RES!$A$1:$D$25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responsabledelaobra" localSheetId="1">#REF!</definedName>
    <definedName name="cargoresponsabledelaobra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terminacion" localSheetId="1">#REF!</definedName>
    <definedName name="fechaterminacion">#REF!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0">CAT!$1:$13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B13" i="4"/>
  <c r="D19" i="4" l="1"/>
  <c r="D22" i="4" s="1"/>
  <c r="D23" i="4" s="1"/>
  <c r="D24" i="4" s="1"/>
  <c r="G47" i="2"/>
  <c r="G48" i="2" l="1"/>
  <c r="G49" i="2" s="1"/>
</calcChain>
</file>

<file path=xl/sharedStrings.xml><?xml version="1.0" encoding="utf-8"?>
<sst xmlns="http://schemas.openxmlformats.org/spreadsheetml/2006/main" count="125" uniqueCount="85">
  <si>
    <t>GOBIERNO DEL ESTADO DE ZACATECAS</t>
  </si>
  <si>
    <t>Obra:</t>
  </si>
  <si>
    <t>Código</t>
  </si>
  <si>
    <t>Concepto</t>
  </si>
  <si>
    <t>Unidad</t>
  </si>
  <si>
    <t>Cantidad</t>
  </si>
  <si>
    <t>Importe</t>
  </si>
  <si>
    <t>A</t>
  </si>
  <si>
    <t>CONSTRUCCIÓN DEL CAMINO ECOLÓGICO E.C. (MOYAHUA / MEZQUITAL DEL ORO) - ATEXCA - HUAJOTITÁN</t>
  </si>
  <si>
    <t>A2</t>
  </si>
  <si>
    <t>TERRACERIAS</t>
  </si>
  <si>
    <t>01110001SU</t>
  </si>
  <si>
    <t>DESPALME, POR UNIDAD DE OBRA TERMINADA ( INCISO  N-CTR-CAR-1-01-002/11 DE LAS NORMAS DE CONSTRUCCION DE SCT).</t>
  </si>
  <si>
    <t>M3</t>
  </si>
  <si>
    <t>21000017F</t>
  </si>
  <si>
    <t>EXCAVACION EN CORTES  POR UNIDAD DE OBRA TERMINADA (INCISO N. CTR. CAR. 1.01.003/11 DE LAS NORMAS DE CONSTRUCCION DE SCT).</t>
  </si>
  <si>
    <t>m3</t>
  </si>
  <si>
    <t>24903006</t>
  </si>
  <si>
    <t>EXCAVACION PARA CANALES POR UNIDAD DE OBRA TERMINADA (INCISO N.CTR.CAR.1.01.005/11) DE LAS NORMAS DE CONSTRUCCION DE CARRETERAS DE LA S.C.T. CUALESQUIERA QUE SEA SU CLASIFICACION Y PROFUNDIDAD.</t>
  </si>
  <si>
    <t>24903005</t>
  </si>
  <si>
    <t>EXCAVACION PARA ESTRUCTURAS POR UNIDAD DE OBRA TERMINADA (INCISO N.CTR.CAR.1.01.007/11) DE LAS NORMAS DE CONSTRUCCION DE CARRETERAS DE LA S.C.T. CUALESQUIERA QUE SEA SU CLASIFICACION Y PROFUNDIDAD.</t>
  </si>
  <si>
    <t>22000062E</t>
  </si>
  <si>
    <t>RELLENOS. POR UNIDAD DE OBRA TERMINADA (INICISO N-CTR-CAR-1-01-011/20)  DE EXCAVACIONES PARA ESTRUCTURAS, OBRAS DE DRENAJE Y SUBDRENAJE, CUÑAS DE TERRAPLENES CONTIGUOS A ESTRUCTURAS, ASÍ COMO EN TRINCHERAS ESTABILIZADORAS. CON MATERIAL DE BANCO.</t>
  </si>
  <si>
    <t>21000189F</t>
  </si>
  <si>
    <t>FORMACION DE TERRAPLEN COMPACTADO  AL NOVENTA Y CINCO POR CIENTO (95%) POR UNIDAD DE OBRA TERMINADA. NORMA N. CTR. CAR. 1.01.009/16 DE LA NORMATIVA DE SCT. UTILIZANDO MATERIAL PROCEDENTE DE BANCO.</t>
  </si>
  <si>
    <t>01000306</t>
  </si>
  <si>
    <t>ARROPE DE TALUDES CON MEDIOS MECANICOS EN FORMA INDICADA POR LA SECRETARÍA, DISTRIBUYENDO UNIFORMEMENTE EL MATERIAL EN EL TALUD DEL TERRAPLÉN EN CAPAS DE 0.20 M DE ESPESOR Y AFINANDO LA SECCIÓN. INCLUYE. EQUIPO, MANO DE OBRA, HERRAMIENTA Y TODO LO NECESARIO PARA SU EJECUCION.</t>
  </si>
  <si>
    <t>TOTAL TERRACERIAS</t>
  </si>
  <si>
    <t>A3</t>
  </si>
  <si>
    <t>OBRAS DE DRENAJE</t>
  </si>
  <si>
    <t>24903005C</t>
  </si>
  <si>
    <t>CONCRETO CICLOPEO F'c=200 Kg/cm2 60% Y PIEDRA DE LA REGIÓN 40%. POR UNIDAD DE OBRA TERMINADA (INCISO N.CTR.CAR.1.02.003/04) DE LAS NORMAS DE CONSTRUCCION DE CARRETERAS DE LA S.C.T., TAMAÑO MAXIMO DE 3/4" REVENIMIENTO ADECUADO PARA SU CORRECTA UNIFORMIDAD DE ACUERDO A PROYECTO. PARA OBRAS DE DRENAJE. INCLUYE CIMBRA.</t>
  </si>
  <si>
    <t>24903014OD</t>
  </si>
  <si>
    <t>ACERO DE REFUERZO POR UNIDAD DE OBRA TERMINADA, (INCISO N.CTR.CAR.1.02.004/02) DE LAS NORMAS DE CONSTRUCCION DE CARRETERAS DE LA S.C.T., VARILLAS GRADO 42 (Fy=4200 Kg/cm2) CUALQUIER DIAMETRO.  EN OBRAS DE DRENAJE Y ESTRUCTURAS.</t>
  </si>
  <si>
    <t>KG</t>
  </si>
  <si>
    <t>249030070S</t>
  </si>
  <si>
    <t>CONCRETO HIDRAULICO F'c= 200 Kg/cm2 POR UNIDAD DE OBRA TERMINADA (INCISO N.CTR.CAR.1.02.003/04) DE LAS NORMAS DE CONSTRUCCION DE CARRETERAS DE LA S.C.T., TAMAÑO MAXIMO DE 3/4", REVENIMIENTO DE ACUERDO A PROYECTO. EN OBRAS DE DRENAJE, SEGUN PROYECTO. INCLUYE TODO LO NECESARIO PARA SU EJECUCIÓN. ( LOSAS, MUROS DE CONTENCIÓN, DIAFRAGMAS,CORONA, REMATES, GUARNICIONES, BANCOS Y TOPES)</t>
  </si>
  <si>
    <t>13320012AL</t>
  </si>
  <si>
    <t>SUMINISTRO Y COLOCACIÓN DE DRENAJE A BASE DE ALCANTARILLA ANIDABLE CIRCULAR DE LAMINA GALVANIZADA CAL. 12 DE 120 CM. DE DIAM. SIN RECUBRIMIENTO TIPO DESARMABLE INTERCAMBIABLE. INCLUYE , MATERIAL, MANO DE OBRA,  HERRAMIENTA, EQUIPO Y TODO LO NECESARIO PARA SU EJECUCIÓN</t>
  </si>
  <si>
    <t>M</t>
  </si>
  <si>
    <t>22100054R</t>
  </si>
  <si>
    <t>JUNTAS DE DILATACION NO METALICAS A BASE DE  CARTON ASFALTADO , POR UNIDAD DE OBRA TERMINADA, DE 4.0 CM. DE ESPESOR.  INCLUYE: PREPARACION, CORRECTO PROCEDIMIENTO SEGUN PLANOS</t>
  </si>
  <si>
    <t>M2</t>
  </si>
  <si>
    <t>02000052DE</t>
  </si>
  <si>
    <t>MAMPOSTERIA DE 3ra. CLASE CON PIEDRA BRAZA DE BANCO, JUNTEADA  CON MORTERO CEMENTO -ARENA 1:5   POR UNIDAD DE OBRA TERMINADA (INCISO N.CTR.CAR.1.02.001/00) DE LAS NORMAS DE CONSTRUCCION DE CARRETERAS DE LA S.C.T. (DENTELLONES)</t>
  </si>
  <si>
    <t>17000395AP</t>
  </si>
  <si>
    <t>CUNETA A BASE DE CONCRETO Fc´= 100 KG/CM2, Y SECCION RADIAL CONFORME A PROYECTO. INCLUYE: EXCAVACION, AFINE DEL TERRENO, CIMBRADO, DESCIMBRADO Y COLADO. ACABADO A VUELTA DE PLANA. INCLUYE: MATERIAL, DESP.,MANO DE OBRA Y HERRAMIENTA.</t>
  </si>
  <si>
    <t>TOTAL OBRAS DE DRENAJE</t>
  </si>
  <si>
    <t>A5</t>
  </si>
  <si>
    <t>PAVIMENTOS</t>
  </si>
  <si>
    <t>230001005B</t>
  </si>
  <si>
    <t>BASES P.U.O.T. (INCISO N-CTR-CAR-1-04-002/11) COMPACTADA AL CIEN PORCIENTO (100%), CUYO MATERIAL CUMPLA CON LAS ESPECIFICACIONES PARA SER UTILIZADO EN CAPAS DE BASE.</t>
  </si>
  <si>
    <t>170035H15</t>
  </si>
  <si>
    <t>HUELLAS DE RODADURA DE COCRETO F'C=200 KG/ CM2, DE 15 CM DE ESPESOR, ACABADO RAYADO, INCLUYE: MATERIALES, DESPERDICIOS, CIMBRADO, DESCIMBRADO, HABILITADO Y ARMADO DE ACERO,  MANO DE OBRA, HERRAMIENTA Y TODO LO NECESARIO PARA SU EJECUCION</t>
  </si>
  <si>
    <t>170036RP15</t>
  </si>
  <si>
    <t>RODADURA DE PIEDRA BOLA DE LA REGION DE 15 CM DE ESPESOR, ASENTADA CONMORTERO CEMENTO-ARENA 1:3, INCLUYE: PEPENA, MATERIALES, DESPOERDICIOS, FLETES, ACARREOS, MANO DE OBRA, HERRAMIENTA, EQUIPO Y TODO LO NECESARIO PARA SU EJECUCIÓN.</t>
  </si>
  <si>
    <t>TOTAL PAVIMENTOS</t>
  </si>
  <si>
    <t>TOTAL CONSTRUCCIÓN DEL CAMINO ECOLÓGICO E.C. (MOYAHUA / MEZQUITAL DEL ORO) - ATEXCA - HUAJOTITÁN</t>
  </si>
  <si>
    <t>TOTAL DEL PRESUPUESTO MOSTRADO SIN IVA:</t>
  </si>
  <si>
    <t>IVA 16.00%</t>
  </si>
  <si>
    <t>TOTAL DEL PRESUPUESTO MOSTRADO:</t>
  </si>
  <si>
    <t xml:space="preserve">, </t>
  </si>
  <si>
    <t>RESUMEN DEL PRESUPUESTO</t>
  </si>
  <si>
    <t>Partida</t>
  </si>
  <si>
    <t>Total del presupuesto mostrado sin IVA:</t>
  </si>
  <si>
    <t>Total del presupuesto mostrado:</t>
  </si>
  <si>
    <t>A6</t>
  </si>
  <si>
    <t>SEÑALAMIENTO</t>
  </si>
  <si>
    <t>22100014</t>
  </si>
  <si>
    <t>SUMINISTRO Y COLOCACION DE SEÑAL PREVENTIVA SP-  DE 86 X 86 CM. FABRICADA EN LAMINA DE FIERRO CAL.16, CON CEJA CON ACABADO REFLEJANTE TIPO A. POR UNIDAD DE OBRA TERMINADA (INCISO N-CTR-CAR-1-07-005/00). DE LAS NORMAS DE CONSTRUCCION DE CARRETERAS DE LA S.C.T. SEGÚN EL MANUAL DE SEÑALIZACIÓN VIAL Y DISPOSITIVOS DE SEGURIDAD SCT.</t>
  </si>
  <si>
    <t>PZA</t>
  </si>
  <si>
    <t>22100015</t>
  </si>
  <si>
    <t>SUMINISTRO Y COLOCACION DE SEÑAL RESTRICTIVA SR-  DE 86 X 86 CM.  FABRICADA EN LAMINA DE FIERRO CAL.16, CON CEJA CON ACABADO REFLEJANTE TIPO A. POR UNIDAD DE OBRA TERMINADA (INCISO N-CTR-CAR-1-07-005/00). DE LAS NORMAS DE CONSTRUCCION DE CARRETERAS DE LA S.C.T. SEGÚN EL MANUAL DE SEÑALIZACIÓN VIAL Y DISPOSITIVOS DE SEGURIDAD SCT.</t>
  </si>
  <si>
    <t>21112001</t>
  </si>
  <si>
    <t>SUMINISTRO Y COLOCACION DE INDICADOR DE ALINEAMIENTO DD-1. POR UNIDAD DE OBRA TERMINADA (INCISO N.CTR.CAR.1.07.007 ) DE LAS NORMAS DE CONSTRUCCION DE CARRETERAS DE LA SCT. DE ACUERDO AL MANUAL DE SEÑALIZACIÓN Y DISPOSITIVOS PARA EL CONTROL DE TRÁNSITO EN CALLES Y CARRETERAS DE LA SICT Y SEDATU.</t>
  </si>
  <si>
    <t>TOTAL SEÑALAMIENTO</t>
  </si>
  <si>
    <t>IMPORTE TOTAL CON LETRA</t>
  </si>
  <si>
    <t>P. Unitario con letra</t>
  </si>
  <si>
    <t>P. Unitario con número</t>
  </si>
  <si>
    <t>Licitación No.</t>
  </si>
  <si>
    <t>Lugar:</t>
  </si>
  <si>
    <t>EO-932063953-SOP036-2024</t>
  </si>
  <si>
    <t>"PROGRAMA DE RESCATE CARRETERO" CONSTRUCCIÓN DEL CAMINO ECOLÓGICO E.C. (MOYAHUA/MEZQUITAL DEL ORO) - ATEXCA - HUAJOTITÁN EN 0.50 KM. (0+000 - 0+500) MEDIANTE CONSTRUCCIÓN DE TERRACERÍAS, PAVIMENTOS, OBRAS DE DRENAJE Y SEÑALAMIENTO, EN EL MUNICIPIO DE MOYAHUA DE ESTRADA, ZAC. PARA MEJORAR LAS VÍAS DE COMUNICACIÓN EN EL ESTADO.</t>
  </si>
  <si>
    <t>MOYAHUA DE ESTRADA, ZAC.</t>
  </si>
  <si>
    <t>CATALOGO DE 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</si>
</sst>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"/>
    <numFmt numFmtId="165" formatCode="&quot;$&quot;#,##0.00"/>
    <numFmt numFmtId="166" formatCode="_-[$$-80A]* #,##0.00_-;\-[$$-80A]* #,##0.00_-;_-[$$-80A]* &quot;-&quot;??_-;_-@"/>
    <numFmt numFmtId="167" formatCode="&quot;$&quot;#,###.00"/>
    <numFmt numFmtId="168" formatCode="_-[$$-80A]* #,##0.00_-;\-[$$-80A]* #,##0.00_-;_-[$$-80A]* &quot;-&quot;??_-;_-@_-"/>
    <numFmt numFmtId="169" formatCode="&quot;$&quot;#,###.000000000"/>
    <numFmt numFmtId="170" formatCode="&quot;$&quot;#,###.0000000000"/>
    <numFmt numFmtId="171" formatCode="&quot;$&quot;#,##0.00000000"/>
  </numFmts>
  <fonts count="24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1"/>
      <name val="Calibri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0"/>
      <color rgb="FFFF0000"/>
      <name val="Arial"/>
      <family val="2"/>
    </font>
    <font>
      <b/>
      <sz val="8"/>
      <color theme="0"/>
      <name val="Arial"/>
      <family val="2"/>
    </font>
    <font>
      <b/>
      <sz val="14"/>
      <name val="Calibri"/>
      <family val="2"/>
    </font>
    <font>
      <b/>
      <sz val="8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" fillId="0" borderId="0"/>
  </cellStyleXfs>
  <cellXfs count="94">
    <xf numFmtId="0" fontId="0" fillId="0" borderId="0" xfId="0"/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6" fontId="7" fillId="0" borderId="0" xfId="0" applyNumberFormat="1" applyFont="1" applyAlignment="1">
      <alignment horizontal="right" vertical="top"/>
    </xf>
    <xf numFmtId="167" fontId="8" fillId="0" borderId="0" xfId="0" applyNumberFormat="1" applyFont="1" applyAlignment="1">
      <alignment vertical="top"/>
    </xf>
    <xf numFmtId="0" fontId="11" fillId="0" borderId="0" xfId="0" applyFont="1"/>
    <xf numFmtId="166" fontId="12" fillId="0" borderId="0" xfId="0" applyNumberFormat="1" applyFont="1" applyAlignment="1">
      <alignment horizontal="center" vertical="top"/>
    </xf>
    <xf numFmtId="0" fontId="11" fillId="0" borderId="0" xfId="0" applyFont="1" applyAlignment="1">
      <alignment vertical="top"/>
    </xf>
    <xf numFmtId="0" fontId="13" fillId="0" borderId="0" xfId="1"/>
    <xf numFmtId="0" fontId="16" fillId="0" borderId="0" xfId="1" applyFont="1" applyAlignment="1">
      <alignment vertical="top" wrapText="1"/>
    </xf>
    <xf numFmtId="0" fontId="17" fillId="0" borderId="0" xfId="1" applyFont="1"/>
    <xf numFmtId="49" fontId="15" fillId="0" borderId="0" xfId="1" applyNumberFormat="1" applyFont="1" applyAlignment="1">
      <alignment horizontal="justify" vertical="top"/>
    </xf>
    <xf numFmtId="0" fontId="15" fillId="0" borderId="0" xfId="1" applyFont="1" applyAlignment="1">
      <alignment vertical="top" wrapText="1"/>
    </xf>
    <xf numFmtId="165" fontId="15" fillId="0" borderId="0" xfId="1" applyNumberFormat="1" applyFont="1" applyAlignment="1">
      <alignment horizontal="right" vertical="top"/>
    </xf>
    <xf numFmtId="165" fontId="16" fillId="0" borderId="0" xfId="1" applyNumberFormat="1" applyFont="1" applyAlignment="1">
      <alignment horizontal="right" vertical="top"/>
    </xf>
    <xf numFmtId="165" fontId="15" fillId="0" borderId="3" xfId="1" applyNumberFormat="1" applyFont="1" applyBorder="1" applyAlignment="1">
      <alignment horizontal="right" vertical="top"/>
    </xf>
    <xf numFmtId="167" fontId="17" fillId="0" borderId="0" xfId="1" applyNumberFormat="1" applyFont="1"/>
    <xf numFmtId="49" fontId="16" fillId="0" borderId="0" xfId="0" applyNumberFormat="1" applyFont="1" applyAlignment="1">
      <alignment vertical="top"/>
    </xf>
    <xf numFmtId="0" fontId="16" fillId="0" borderId="0" xfId="0" applyFont="1" applyAlignment="1">
      <alignment horizontal="center" vertical="top"/>
    </xf>
    <xf numFmtId="168" fontId="16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2" fontId="0" fillId="0" borderId="0" xfId="0" applyNumberFormat="1"/>
    <xf numFmtId="165" fontId="0" fillId="0" borderId="0" xfId="0" applyNumberFormat="1" applyAlignment="1">
      <alignment vertical="top"/>
    </xf>
    <xf numFmtId="0" fontId="19" fillId="0" borderId="0" xfId="0" applyFont="1" applyAlignment="1">
      <alignment horizontal="left" vertical="top" wrapText="1"/>
    </xf>
    <xf numFmtId="49" fontId="15" fillId="0" borderId="0" xfId="0" applyNumberFormat="1" applyFont="1" applyAlignment="1">
      <alignment vertical="top"/>
    </xf>
    <xf numFmtId="167" fontId="20" fillId="0" borderId="0" xfId="1" applyNumberFormat="1" applyFont="1"/>
    <xf numFmtId="169" fontId="20" fillId="0" borderId="0" xfId="0" applyNumberFormat="1" applyFont="1" applyAlignment="1">
      <alignment vertical="top"/>
    </xf>
    <xf numFmtId="170" fontId="20" fillId="0" borderId="0" xfId="0" applyNumberFormat="1" applyFont="1" applyAlignment="1">
      <alignment vertical="top"/>
    </xf>
    <xf numFmtId="171" fontId="6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vertical="top"/>
    </xf>
    <xf numFmtId="171" fontId="8" fillId="0" borderId="0" xfId="0" applyNumberFormat="1" applyFont="1" applyAlignment="1">
      <alignment vertical="top"/>
    </xf>
    <xf numFmtId="167" fontId="6" fillId="0" borderId="0" xfId="0" applyNumberFormat="1" applyFont="1" applyAlignment="1">
      <alignment vertical="top"/>
    </xf>
    <xf numFmtId="167" fontId="6" fillId="0" borderId="0" xfId="1" applyNumberFormat="1" applyFont="1"/>
    <xf numFmtId="0" fontId="21" fillId="2" borderId="4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6" fillId="0" borderId="0" xfId="0" applyFont="1" applyAlignment="1">
      <alignment horizontal="right"/>
    </xf>
    <xf numFmtId="0" fontId="7" fillId="0" borderId="0" xfId="0" applyFont="1"/>
    <xf numFmtId="15" fontId="7" fillId="0" borderId="0" xfId="0" applyNumberFormat="1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23" fillId="0" borderId="0" xfId="0" applyFont="1"/>
    <xf numFmtId="0" fontId="6" fillId="0" borderId="0" xfId="0" applyFont="1"/>
    <xf numFmtId="0" fontId="14" fillId="0" borderId="0" xfId="1" applyFont="1" applyAlignment="1">
      <alignment vertical="top" wrapText="1"/>
    </xf>
    <xf numFmtId="0" fontId="14" fillId="0" borderId="0" xfId="1" applyFont="1"/>
    <xf numFmtId="0" fontId="15" fillId="0" borderId="0" xfId="1" applyFont="1" applyAlignment="1">
      <alignment horizontal="right"/>
    </xf>
    <xf numFmtId="0" fontId="16" fillId="0" borderId="0" xfId="1" applyFont="1"/>
    <xf numFmtId="0" fontId="15" fillId="0" borderId="0" xfId="1" applyFont="1" applyAlignment="1">
      <alignment horizontal="right" vertical="top"/>
    </xf>
    <xf numFmtId="0" fontId="7" fillId="0" borderId="0" xfId="1" applyFont="1" applyAlignment="1">
      <alignment vertical="top" wrapText="1"/>
    </xf>
    <xf numFmtId="0" fontId="15" fillId="0" borderId="0" xfId="1" applyFont="1" applyAlignment="1">
      <alignment horizontal="left"/>
    </xf>
    <xf numFmtId="0" fontId="10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" fontId="6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4" fontId="16" fillId="0" borderId="0" xfId="0" applyNumberFormat="1" applyFont="1" applyAlignment="1">
      <alignment horizontal="center" vertical="top"/>
    </xf>
    <xf numFmtId="49" fontId="6" fillId="3" borderId="0" xfId="0" applyNumberFormat="1" applyFont="1" applyFill="1" applyAlignment="1">
      <alignment vertical="top"/>
    </xf>
    <xf numFmtId="0" fontId="9" fillId="3" borderId="0" xfId="0" applyFont="1" applyFill="1" applyAlignment="1">
      <alignment horizontal="left" vertical="top" wrapText="1"/>
    </xf>
    <xf numFmtId="49" fontId="7" fillId="3" borderId="0" xfId="1" applyNumberFormat="1" applyFont="1" applyFill="1" applyAlignment="1">
      <alignment horizontal="justify" vertical="top"/>
    </xf>
    <xf numFmtId="0" fontId="16" fillId="3" borderId="0" xfId="1" applyFont="1" applyFill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9" fillId="0" borderId="0" xfId="0" applyFont="1" applyAlignment="1">
      <alignment horizontal="left" vertical="top" wrapText="1"/>
    </xf>
    <xf numFmtId="0" fontId="0" fillId="0" borderId="0" xfId="0"/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readingOrder="1"/>
    </xf>
    <xf numFmtId="0" fontId="18" fillId="0" borderId="0" xfId="1" applyFont="1" applyAlignment="1">
      <alignment horizontal="center"/>
    </xf>
    <xf numFmtId="0" fontId="15" fillId="0" borderId="0" xfId="1" applyFont="1" applyAlignment="1">
      <alignment horizontal="left" vertical="top" wrapText="1"/>
    </xf>
    <xf numFmtId="0" fontId="22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Fill="1" applyAlignment="1">
      <alignment vertical="top"/>
    </xf>
    <xf numFmtId="0" fontId="9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top"/>
    </xf>
    <xf numFmtId="0" fontId="0" fillId="0" borderId="0" xfId="0" applyFill="1"/>
    <xf numFmtId="49" fontId="7" fillId="0" borderId="0" xfId="1" applyNumberFormat="1" applyFont="1" applyFill="1" applyAlignment="1">
      <alignment horizontal="justify" vertical="top"/>
    </xf>
    <xf numFmtId="0" fontId="15" fillId="0" borderId="0" xfId="1" applyFont="1" applyFill="1" applyAlignment="1">
      <alignment horizontal="left" vertical="top" wrapText="1"/>
    </xf>
    <xf numFmtId="0" fontId="4" fillId="0" borderId="0" xfId="1" applyFont="1" applyFill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1540423</xdr:colOff>
      <xdr:row>4</xdr:row>
      <xdr:rowOff>51276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0300" cy="762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1000125</xdr:colOff>
      <xdr:row>3</xdr:row>
      <xdr:rowOff>35880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2125" cy="5597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PYR%20MOYAHUA%202311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UESTO"/>
      <sheetName val="RESUMEN"/>
    </sheetNames>
    <sheetDataSet>
      <sheetData sheetId="0" refreshError="1">
        <row r="7">
          <cell r="B7" t="str">
            <v>"PROGRAMA RESCATE CARRETERO" CONSTRUCCIÓN DEL CAMINO ECOLÓGICO E.C. (MOYAHUA / MEZQUITAL DEL ORO) - ATEXCA - HUAJOTITÁN EN 1.12 KM (0+000 - 1+120) MEDIANTE CONSTRUCCIÓN DE TERRACERÍAS, PAVIMENTOS, OBRAS DE DRENAJE Y SEÑALAMIENTO, EN EL MUNICIPIO DE MOYAHUA DE ESTRADA, ZAC. PARA MEJORAR LAS VÍAS DE COMUNICACIÓN EN EL ESTADO.</v>
          </cell>
        </row>
        <row r="17">
          <cell r="B17" t="str">
            <v>CONSTRUCCIÓN DEL CAMINO ECOLÓGICO E.C. (MOYAHUA / MEZQUITAL DEL ORO) - ATEXCA - HUAJOTITÁN</v>
          </cell>
        </row>
        <row r="42">
          <cell r="B42" t="str">
            <v>TOTAL CONSTRUCCIÓN DEL CAMINO ECOLÓGICO E.C. (MOYAHUA / MEZQUITAL DEL ORO) - ATEXCA - HUAJOTITÁN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view="pageBreakPreview" topLeftCell="A46" zoomScale="145" zoomScaleNormal="150" zoomScaleSheetLayoutView="145" workbookViewId="0">
      <selection activeCell="B17" sqref="B17"/>
    </sheetView>
  </sheetViews>
  <sheetFormatPr baseColWidth="10" defaultColWidth="14.44140625" defaultRowHeight="15" customHeight="1" x14ac:dyDescent="0.3"/>
  <cols>
    <col min="1" max="1" width="12.88671875" customWidth="1"/>
    <col min="2" max="2" width="41" customWidth="1"/>
    <col min="3" max="3" width="6.6640625" customWidth="1"/>
    <col min="4" max="4" width="10.6640625" customWidth="1"/>
    <col min="5" max="5" width="16.88671875" customWidth="1"/>
    <col min="6" max="6" width="18" customWidth="1"/>
    <col min="7" max="7" width="17.109375" customWidth="1"/>
    <col min="8" max="8" width="9.109375" customWidth="1"/>
    <col min="9" max="9" width="19.88671875" bestFit="1" customWidth="1"/>
  </cols>
  <sheetData>
    <row r="1" spans="1:8" ht="15" customHeight="1" x14ac:dyDescent="0.3">
      <c r="A1" s="75" t="s">
        <v>0</v>
      </c>
      <c r="B1" s="76"/>
      <c r="C1" s="76"/>
      <c r="D1" s="76"/>
      <c r="E1" s="76"/>
      <c r="F1" s="76"/>
      <c r="G1" s="76"/>
      <c r="H1" s="1"/>
    </row>
    <row r="2" spans="1:8" ht="15" customHeight="1" x14ac:dyDescent="0.3">
      <c r="A2" s="50"/>
      <c r="B2" s="50"/>
      <c r="C2" s="50"/>
      <c r="D2" s="50"/>
      <c r="E2" s="50"/>
      <c r="F2" s="50"/>
      <c r="G2" s="51"/>
      <c r="H2" s="1"/>
    </row>
    <row r="3" spans="1:8" ht="12.75" customHeight="1" x14ac:dyDescent="0.3">
      <c r="A3" s="52"/>
      <c r="B3" s="53"/>
      <c r="G3" s="2"/>
      <c r="H3" s="1"/>
    </row>
    <row r="4" spans="1:8" ht="12.75" customHeight="1" x14ac:dyDescent="0.3">
      <c r="A4" s="54"/>
      <c r="G4" s="2"/>
      <c r="H4" s="1"/>
    </row>
    <row r="5" spans="1:8" ht="12.75" customHeight="1" x14ac:dyDescent="0.3">
      <c r="A5" s="54"/>
      <c r="G5" s="2"/>
      <c r="H5" s="1"/>
    </row>
    <row r="6" spans="1:8" ht="12.75" customHeight="1" x14ac:dyDescent="0.3">
      <c r="A6" s="45" t="s">
        <v>79</v>
      </c>
      <c r="B6" s="55" t="s">
        <v>81</v>
      </c>
      <c r="C6" s="46"/>
      <c r="D6" s="47"/>
      <c r="E6" s="47"/>
      <c r="F6" s="45"/>
      <c r="G6" s="46"/>
      <c r="H6" s="1"/>
    </row>
    <row r="7" spans="1:8" ht="35.25" customHeight="1" x14ac:dyDescent="0.3">
      <c r="A7" s="52" t="s">
        <v>1</v>
      </c>
      <c r="B7" s="80" t="s">
        <v>82</v>
      </c>
      <c r="C7" s="80"/>
      <c r="D7" s="80"/>
      <c r="E7" s="80"/>
      <c r="F7" s="80"/>
      <c r="G7" s="80"/>
      <c r="H7" s="1"/>
    </row>
    <row r="8" spans="1:8" ht="12.75" customHeight="1" x14ac:dyDescent="0.3">
      <c r="A8" s="45" t="s">
        <v>80</v>
      </c>
      <c r="B8" s="56" t="s">
        <v>83</v>
      </c>
      <c r="C8" s="46"/>
      <c r="D8" s="46"/>
      <c r="E8" s="46"/>
      <c r="F8" s="46"/>
      <c r="G8" s="48"/>
      <c r="H8" s="1"/>
    </row>
    <row r="9" spans="1:8" ht="12.75" customHeight="1" x14ac:dyDescent="0.3">
      <c r="A9" s="54"/>
      <c r="G9" s="52"/>
      <c r="H9" s="1"/>
    </row>
    <row r="10" spans="1:8" ht="12.75" customHeight="1" x14ac:dyDescent="0.3">
      <c r="A10" s="2"/>
      <c r="B10" s="2"/>
      <c r="C10" s="2"/>
      <c r="D10" s="2"/>
      <c r="E10" s="2"/>
      <c r="F10" s="2"/>
      <c r="G10" s="2"/>
      <c r="H10" s="1"/>
    </row>
    <row r="11" spans="1:8" ht="12.75" customHeight="1" x14ac:dyDescent="0.3">
      <c r="A11" s="79" t="s">
        <v>84</v>
      </c>
      <c r="B11" s="78"/>
      <c r="C11" s="78"/>
      <c r="D11" s="78"/>
      <c r="E11" s="78"/>
      <c r="F11" s="78"/>
      <c r="G11" s="78"/>
      <c r="H11" s="1"/>
    </row>
    <row r="12" spans="1:8" ht="12.75" customHeight="1" x14ac:dyDescent="0.3">
      <c r="A12" s="2"/>
      <c r="B12" s="2"/>
      <c r="C12" s="2"/>
      <c r="D12" s="2"/>
      <c r="E12" s="2"/>
      <c r="F12" s="2"/>
      <c r="G12" s="2"/>
      <c r="H12" s="1"/>
    </row>
    <row r="13" spans="1:8" ht="12.75" customHeight="1" x14ac:dyDescent="0.3">
      <c r="A13" s="42" t="s">
        <v>2</v>
      </c>
      <c r="B13" s="42" t="s">
        <v>3</v>
      </c>
      <c r="C13" s="42" t="s">
        <v>4</v>
      </c>
      <c r="D13" s="42" t="s">
        <v>5</v>
      </c>
      <c r="E13" s="43" t="s">
        <v>77</v>
      </c>
      <c r="F13" s="43" t="s">
        <v>78</v>
      </c>
      <c r="G13" s="42" t="s">
        <v>6</v>
      </c>
      <c r="H13" s="1"/>
    </row>
    <row r="14" spans="1:8" ht="12.75" customHeight="1" x14ac:dyDescent="0.3">
      <c r="A14" s="87" t="s">
        <v>7</v>
      </c>
      <c r="B14" s="88" t="s">
        <v>8</v>
      </c>
      <c r="C14" s="7"/>
      <c r="D14" s="8"/>
      <c r="E14" s="9"/>
      <c r="F14" s="9"/>
      <c r="G14" s="9"/>
      <c r="H14" s="1"/>
    </row>
    <row r="15" spans="1:8" ht="12.75" customHeight="1" x14ac:dyDescent="0.3">
      <c r="A15" s="89"/>
      <c r="B15" s="90"/>
      <c r="C15" s="1"/>
      <c r="D15" s="1"/>
      <c r="E15" s="1"/>
      <c r="F15" s="1"/>
      <c r="G15" s="1"/>
      <c r="H15" s="1"/>
    </row>
    <row r="16" spans="1:8" ht="12.75" customHeight="1" x14ac:dyDescent="0.3">
      <c r="A16" s="71" t="s">
        <v>9</v>
      </c>
      <c r="B16" s="72" t="s">
        <v>10</v>
      </c>
      <c r="C16" s="65"/>
      <c r="D16" s="66"/>
      <c r="E16" s="9"/>
      <c r="F16" s="9"/>
      <c r="G16" s="9"/>
      <c r="H16" s="1"/>
    </row>
    <row r="17" spans="1:15" ht="28.8" x14ac:dyDescent="0.3">
      <c r="A17" s="3" t="s">
        <v>11</v>
      </c>
      <c r="B17" s="64" t="s">
        <v>12</v>
      </c>
      <c r="C17" s="4" t="s">
        <v>13</v>
      </c>
      <c r="D17" s="67">
        <v>487.5</v>
      </c>
      <c r="E17" s="31"/>
      <c r="F17" s="31"/>
      <c r="G17" s="10"/>
      <c r="H17" s="1"/>
      <c r="K17" s="10"/>
      <c r="L17" s="29"/>
      <c r="M17" s="30"/>
      <c r="N17" s="30"/>
      <c r="O17" s="30"/>
    </row>
    <row r="18" spans="1:15" ht="28.8" x14ac:dyDescent="0.3">
      <c r="A18" s="3" t="s">
        <v>14</v>
      </c>
      <c r="B18" s="64" t="s">
        <v>15</v>
      </c>
      <c r="C18" s="4" t="s">
        <v>16</v>
      </c>
      <c r="D18" s="67">
        <v>2518.75</v>
      </c>
      <c r="E18" s="31"/>
      <c r="F18" s="31"/>
      <c r="G18" s="10"/>
      <c r="H18" s="1"/>
      <c r="K18" s="10"/>
      <c r="L18" s="29"/>
      <c r="M18" s="30"/>
      <c r="N18" s="30"/>
      <c r="O18" s="30"/>
    </row>
    <row r="19" spans="1:15" ht="48" x14ac:dyDescent="0.3">
      <c r="A19" s="3" t="s">
        <v>17</v>
      </c>
      <c r="B19" s="64" t="s">
        <v>18</v>
      </c>
      <c r="C19" s="4" t="s">
        <v>16</v>
      </c>
      <c r="D19" s="67">
        <v>69</v>
      </c>
      <c r="E19" s="31"/>
      <c r="F19" s="31"/>
      <c r="G19" s="10"/>
      <c r="H19" s="1"/>
      <c r="K19" s="10"/>
      <c r="L19" s="29"/>
      <c r="M19" s="30"/>
      <c r="N19" s="30"/>
      <c r="O19" s="30"/>
    </row>
    <row r="20" spans="1:15" ht="48" x14ac:dyDescent="0.3">
      <c r="A20" s="3" t="s">
        <v>19</v>
      </c>
      <c r="B20" s="64" t="s">
        <v>20</v>
      </c>
      <c r="C20" s="4" t="s">
        <v>16</v>
      </c>
      <c r="D20" s="67">
        <v>158.6</v>
      </c>
      <c r="E20" s="31"/>
      <c r="F20" s="31"/>
      <c r="G20" s="10"/>
      <c r="H20" s="1"/>
      <c r="K20" s="10"/>
      <c r="L20" s="29"/>
      <c r="M20" s="30"/>
      <c r="N20" s="30"/>
      <c r="O20" s="30"/>
    </row>
    <row r="21" spans="1:15" ht="57.6" x14ac:dyDescent="0.3">
      <c r="A21" s="3" t="s">
        <v>21</v>
      </c>
      <c r="B21" s="64" t="s">
        <v>22</v>
      </c>
      <c r="C21" s="4" t="s">
        <v>16</v>
      </c>
      <c r="D21" s="67">
        <v>160.5</v>
      </c>
      <c r="E21" s="31"/>
      <c r="F21" s="31"/>
      <c r="G21" s="10"/>
      <c r="H21" s="1"/>
      <c r="K21" s="10"/>
      <c r="L21" s="29"/>
      <c r="M21" s="30"/>
      <c r="N21" s="30"/>
      <c r="O21" s="30"/>
    </row>
    <row r="22" spans="1:15" ht="48" x14ac:dyDescent="0.3">
      <c r="A22" s="3" t="s">
        <v>23</v>
      </c>
      <c r="B22" s="64" t="s">
        <v>24</v>
      </c>
      <c r="C22" s="4" t="s">
        <v>16</v>
      </c>
      <c r="D22" s="67">
        <v>975</v>
      </c>
      <c r="E22" s="31"/>
      <c r="F22" s="31"/>
      <c r="G22" s="10"/>
      <c r="H22" s="1"/>
      <c r="K22" s="10"/>
      <c r="L22" s="29"/>
      <c r="M22" s="30"/>
      <c r="N22" s="30"/>
      <c r="O22" s="30"/>
    </row>
    <row r="23" spans="1:15" ht="54" customHeight="1" x14ac:dyDescent="0.3">
      <c r="A23" s="3" t="s">
        <v>25</v>
      </c>
      <c r="B23" s="64" t="s">
        <v>26</v>
      </c>
      <c r="C23" s="4" t="s">
        <v>13</v>
      </c>
      <c r="D23" s="67">
        <v>243.8</v>
      </c>
      <c r="E23" s="31"/>
      <c r="F23" s="31"/>
      <c r="G23" s="10"/>
      <c r="H23" s="1"/>
      <c r="K23" s="10"/>
      <c r="L23" s="29"/>
      <c r="M23" s="30"/>
      <c r="N23" s="30"/>
      <c r="O23" s="30"/>
    </row>
    <row r="24" spans="1:15" ht="13.8" x14ac:dyDescent="0.3">
      <c r="A24" s="5" t="s">
        <v>9</v>
      </c>
      <c r="B24" s="6" t="s">
        <v>27</v>
      </c>
      <c r="C24" s="65"/>
      <c r="D24" s="68"/>
      <c r="E24" s="31"/>
      <c r="F24" s="31"/>
      <c r="G24" s="11"/>
      <c r="H24" s="1"/>
      <c r="K24" s="9"/>
      <c r="L24" s="29"/>
      <c r="M24" s="30"/>
      <c r="N24" s="30"/>
      <c r="O24" s="30"/>
    </row>
    <row r="25" spans="1:15" ht="13.8" x14ac:dyDescent="0.3">
      <c r="A25" s="71" t="s">
        <v>28</v>
      </c>
      <c r="B25" s="72" t="s">
        <v>29</v>
      </c>
      <c r="C25" s="65"/>
      <c r="D25" s="68"/>
      <c r="E25" s="31"/>
      <c r="F25" s="31"/>
      <c r="G25" s="9"/>
      <c r="H25" s="1"/>
      <c r="K25" s="9"/>
      <c r="L25" s="29"/>
      <c r="M25" s="30"/>
      <c r="N25" s="30"/>
      <c r="O25" s="30"/>
    </row>
    <row r="26" spans="1:15" ht="67.2" x14ac:dyDescent="0.3">
      <c r="A26" s="3" t="s">
        <v>30</v>
      </c>
      <c r="B26" s="64" t="s">
        <v>31</v>
      </c>
      <c r="C26" s="4" t="s">
        <v>16</v>
      </c>
      <c r="D26" s="67">
        <v>41.55</v>
      </c>
      <c r="E26" s="31"/>
      <c r="F26" s="31"/>
      <c r="G26" s="10"/>
      <c r="H26" s="1"/>
      <c r="K26" s="10"/>
      <c r="L26" s="29"/>
      <c r="M26" s="30"/>
      <c r="N26" s="30"/>
      <c r="O26" s="30"/>
    </row>
    <row r="27" spans="1:15" ht="48" x14ac:dyDescent="0.3">
      <c r="A27" s="3" t="s">
        <v>32</v>
      </c>
      <c r="B27" s="64" t="s">
        <v>33</v>
      </c>
      <c r="C27" s="4" t="s">
        <v>34</v>
      </c>
      <c r="D27" s="67">
        <v>516</v>
      </c>
      <c r="E27" s="31"/>
      <c r="F27" s="31"/>
      <c r="G27" s="10"/>
      <c r="H27" s="1"/>
      <c r="K27" s="10"/>
      <c r="L27" s="29"/>
      <c r="M27" s="30"/>
      <c r="N27" s="30"/>
      <c r="O27" s="30"/>
    </row>
    <row r="28" spans="1:15" ht="76.8" x14ac:dyDescent="0.3">
      <c r="A28" s="3" t="s">
        <v>35</v>
      </c>
      <c r="B28" s="64" t="s">
        <v>36</v>
      </c>
      <c r="C28" s="4" t="s">
        <v>16</v>
      </c>
      <c r="D28" s="67">
        <v>14.8</v>
      </c>
      <c r="E28" s="31"/>
      <c r="F28" s="31"/>
      <c r="G28" s="10"/>
      <c r="H28" s="1"/>
      <c r="K28" s="10"/>
      <c r="L28" s="29"/>
      <c r="M28" s="30"/>
      <c r="N28" s="30"/>
      <c r="O28" s="30"/>
    </row>
    <row r="29" spans="1:15" ht="57.6" x14ac:dyDescent="0.3">
      <c r="A29" s="3" t="s">
        <v>37</v>
      </c>
      <c r="B29" s="64" t="s">
        <v>38</v>
      </c>
      <c r="C29" s="4" t="s">
        <v>39</v>
      </c>
      <c r="D29" s="67">
        <v>24</v>
      </c>
      <c r="E29" s="31"/>
      <c r="F29" s="31"/>
      <c r="G29" s="10"/>
      <c r="H29" s="1"/>
      <c r="K29" s="10"/>
      <c r="L29" s="29"/>
      <c r="M29" s="30"/>
      <c r="N29" s="30"/>
      <c r="O29" s="30"/>
    </row>
    <row r="30" spans="1:15" ht="38.4" x14ac:dyDescent="0.3">
      <c r="A30" s="3" t="s">
        <v>40</v>
      </c>
      <c r="B30" s="64" t="s">
        <v>41</v>
      </c>
      <c r="C30" s="4" t="s">
        <v>42</v>
      </c>
      <c r="D30" s="67">
        <v>3.48</v>
      </c>
      <c r="E30" s="31"/>
      <c r="F30" s="31"/>
      <c r="G30" s="10"/>
      <c r="H30" s="1"/>
      <c r="K30" s="10"/>
      <c r="L30" s="29"/>
      <c r="M30" s="30"/>
      <c r="N30" s="30"/>
      <c r="O30" s="30"/>
    </row>
    <row r="31" spans="1:15" ht="48" x14ac:dyDescent="0.3">
      <c r="A31" s="3" t="s">
        <v>43</v>
      </c>
      <c r="B31" s="64" t="s">
        <v>44</v>
      </c>
      <c r="C31" s="4" t="s">
        <v>13</v>
      </c>
      <c r="D31" s="67">
        <v>3</v>
      </c>
      <c r="E31" s="31"/>
      <c r="F31" s="31"/>
      <c r="G31" s="10"/>
      <c r="H31" s="1"/>
      <c r="K31" s="12"/>
      <c r="L31" s="29"/>
      <c r="M31" s="30"/>
      <c r="N31" s="30"/>
      <c r="O31" s="30"/>
    </row>
    <row r="32" spans="1:15" ht="48" x14ac:dyDescent="0.3">
      <c r="A32" s="3" t="s">
        <v>45</v>
      </c>
      <c r="B32" s="64" t="s">
        <v>46</v>
      </c>
      <c r="C32" s="4" t="s">
        <v>13</v>
      </c>
      <c r="D32" s="67">
        <v>177</v>
      </c>
      <c r="E32" s="31"/>
      <c r="F32" s="31"/>
      <c r="G32" s="10"/>
      <c r="H32" s="1"/>
      <c r="K32" s="12"/>
      <c r="L32" s="29"/>
      <c r="M32" s="30"/>
      <c r="N32" s="30"/>
      <c r="O32" s="30"/>
    </row>
    <row r="33" spans="1:15" ht="13.8" x14ac:dyDescent="0.3">
      <c r="A33" s="5" t="s">
        <v>28</v>
      </c>
      <c r="B33" s="6" t="s">
        <v>47</v>
      </c>
      <c r="C33" s="65"/>
      <c r="D33" s="69"/>
      <c r="E33" s="31"/>
      <c r="F33" s="31"/>
      <c r="G33" s="11"/>
      <c r="H33" s="1"/>
      <c r="K33" s="9"/>
      <c r="L33" s="29"/>
      <c r="M33" s="30"/>
      <c r="N33" s="30"/>
      <c r="O33" s="30"/>
    </row>
    <row r="34" spans="1:15" ht="13.8" x14ac:dyDescent="0.3">
      <c r="A34" s="71" t="s">
        <v>48</v>
      </c>
      <c r="B34" s="72" t="s">
        <v>49</v>
      </c>
      <c r="C34" s="65"/>
      <c r="D34" s="69"/>
      <c r="E34" s="31"/>
      <c r="F34" s="31"/>
      <c r="G34" s="9"/>
      <c r="H34" s="1"/>
      <c r="K34" s="9"/>
      <c r="L34" s="29"/>
      <c r="M34" s="30"/>
      <c r="N34" s="30"/>
      <c r="O34" s="30"/>
    </row>
    <row r="35" spans="1:15" ht="38.4" x14ac:dyDescent="0.3">
      <c r="A35" s="3" t="s">
        <v>50</v>
      </c>
      <c r="B35" s="64" t="s">
        <v>51</v>
      </c>
      <c r="C35" s="4" t="s">
        <v>16</v>
      </c>
      <c r="D35" s="67">
        <v>650</v>
      </c>
      <c r="E35" s="31"/>
      <c r="F35" s="31"/>
      <c r="G35" s="10"/>
      <c r="H35" s="1"/>
      <c r="K35" s="10"/>
      <c r="L35" s="29"/>
      <c r="M35" s="30"/>
      <c r="N35" s="30"/>
      <c r="O35" s="30"/>
    </row>
    <row r="36" spans="1:15" ht="47.25" customHeight="1" x14ac:dyDescent="0.3">
      <c r="A36" s="3" t="s">
        <v>52</v>
      </c>
      <c r="B36" s="64" t="s">
        <v>53</v>
      </c>
      <c r="C36" s="4" t="s">
        <v>13</v>
      </c>
      <c r="D36" s="67">
        <v>264.75</v>
      </c>
      <c r="E36" s="31"/>
      <c r="F36" s="31"/>
      <c r="G36" s="10"/>
      <c r="H36" s="1"/>
      <c r="K36" s="10"/>
      <c r="L36" s="29"/>
      <c r="M36" s="30"/>
      <c r="N36" s="30"/>
      <c r="O36" s="30"/>
    </row>
    <row r="37" spans="1:15" ht="48" x14ac:dyDescent="0.3">
      <c r="A37" s="3" t="s">
        <v>54</v>
      </c>
      <c r="B37" s="64" t="s">
        <v>55</v>
      </c>
      <c r="C37" s="4" t="s">
        <v>13</v>
      </c>
      <c r="D37" s="67">
        <v>222.75</v>
      </c>
      <c r="E37" s="31"/>
      <c r="F37" s="31"/>
      <c r="G37" s="10"/>
      <c r="H37" s="1"/>
      <c r="K37" s="10"/>
      <c r="L37" s="29"/>
      <c r="M37" s="30"/>
      <c r="N37" s="30"/>
      <c r="O37" s="30"/>
    </row>
    <row r="38" spans="1:15" ht="13.8" x14ac:dyDescent="0.3">
      <c r="A38" s="5" t="s">
        <v>48</v>
      </c>
      <c r="B38" s="6" t="s">
        <v>56</v>
      </c>
      <c r="C38" s="65"/>
      <c r="D38" s="68"/>
      <c r="E38" s="31"/>
      <c r="F38" s="31"/>
      <c r="G38" s="11"/>
      <c r="H38" s="1"/>
      <c r="K38" s="9"/>
      <c r="L38" s="29"/>
      <c r="M38" s="30"/>
      <c r="N38" s="30"/>
      <c r="O38" s="30"/>
    </row>
    <row r="39" spans="1:15" ht="13.8" x14ac:dyDescent="0.3">
      <c r="A39" s="71" t="s">
        <v>66</v>
      </c>
      <c r="B39" s="72" t="s">
        <v>67</v>
      </c>
      <c r="C39" s="65"/>
      <c r="D39" s="68"/>
      <c r="E39" s="31"/>
      <c r="F39" s="31"/>
      <c r="G39" s="11"/>
      <c r="H39" s="1"/>
      <c r="K39" s="9"/>
      <c r="L39" s="29"/>
      <c r="M39" s="30"/>
      <c r="N39" s="30"/>
      <c r="O39" s="30"/>
    </row>
    <row r="40" spans="1:15" ht="67.2" x14ac:dyDescent="0.3">
      <c r="A40" s="26" t="s">
        <v>68</v>
      </c>
      <c r="B40" s="64" t="s">
        <v>69</v>
      </c>
      <c r="C40" s="27" t="s">
        <v>70</v>
      </c>
      <c r="D40" s="70">
        <v>10</v>
      </c>
      <c r="E40" s="31"/>
      <c r="F40" s="31"/>
      <c r="G40" s="9"/>
      <c r="H40" s="1"/>
      <c r="K40" s="28"/>
      <c r="L40" s="29"/>
      <c r="M40" s="30"/>
      <c r="N40" s="30"/>
      <c r="O40" s="30"/>
    </row>
    <row r="41" spans="1:15" ht="67.2" x14ac:dyDescent="0.3">
      <c r="A41" s="26" t="s">
        <v>71</v>
      </c>
      <c r="B41" s="64" t="s">
        <v>72</v>
      </c>
      <c r="C41" s="27" t="s">
        <v>70</v>
      </c>
      <c r="D41" s="70">
        <v>10</v>
      </c>
      <c r="E41" s="31"/>
      <c r="F41" s="31"/>
      <c r="G41" s="9"/>
      <c r="H41" s="1"/>
      <c r="K41" s="28"/>
      <c r="L41" s="29"/>
      <c r="M41" s="30"/>
      <c r="N41" s="30"/>
      <c r="O41" s="30"/>
    </row>
    <row r="42" spans="1:15" ht="67.2" x14ac:dyDescent="0.3">
      <c r="A42" s="26" t="s">
        <v>73</v>
      </c>
      <c r="B42" s="64" t="s">
        <v>74</v>
      </c>
      <c r="C42" s="27" t="s">
        <v>70</v>
      </c>
      <c r="D42" s="70">
        <v>25</v>
      </c>
      <c r="E42" s="31"/>
      <c r="F42" s="31"/>
      <c r="G42" s="9"/>
      <c r="H42" s="1"/>
      <c r="K42" s="28"/>
      <c r="L42" s="29"/>
      <c r="M42" s="30"/>
      <c r="N42" s="30"/>
      <c r="O42" s="30"/>
    </row>
    <row r="43" spans="1:15" ht="13.8" x14ac:dyDescent="0.3">
      <c r="A43" s="33" t="s">
        <v>66</v>
      </c>
      <c r="B43" s="32" t="s">
        <v>75</v>
      </c>
      <c r="C43" s="7"/>
      <c r="D43" s="8"/>
      <c r="E43" s="9"/>
      <c r="F43" s="9"/>
      <c r="G43" s="11"/>
      <c r="H43" s="1"/>
    </row>
    <row r="44" spans="1:15" ht="13.8" x14ac:dyDescent="0.3">
      <c r="A44" s="5" t="s">
        <v>7</v>
      </c>
      <c r="B44" s="77" t="s">
        <v>57</v>
      </c>
      <c r="C44" s="7"/>
      <c r="D44" s="8"/>
      <c r="E44" s="37"/>
      <c r="F44" s="37"/>
      <c r="G44" s="11"/>
      <c r="H44" s="1"/>
    </row>
    <row r="45" spans="1:15" ht="13.8" x14ac:dyDescent="0.3">
      <c r="A45" s="1"/>
      <c r="B45" s="78"/>
      <c r="C45" s="1"/>
      <c r="D45" s="1"/>
      <c r="E45" s="38"/>
      <c r="F45" s="38"/>
      <c r="G45" s="1"/>
      <c r="H45" s="1"/>
    </row>
    <row r="46" spans="1:15" ht="13.8" x14ac:dyDescent="0.3">
      <c r="A46" s="1"/>
      <c r="B46" s="1"/>
      <c r="C46" s="1"/>
      <c r="D46" s="1"/>
      <c r="E46" s="38"/>
      <c r="F46" s="38"/>
      <c r="G46" s="1"/>
      <c r="H46" s="1"/>
    </row>
    <row r="47" spans="1:15" ht="13.8" x14ac:dyDescent="0.3">
      <c r="A47" s="13" t="s">
        <v>58</v>
      </c>
      <c r="B47" s="13"/>
      <c r="C47" s="13"/>
      <c r="D47" s="13"/>
      <c r="E47" s="39"/>
      <c r="F47" s="39"/>
      <c r="G47" s="13">
        <f>+G44</f>
        <v>0</v>
      </c>
      <c r="H47" s="1"/>
      <c r="I47" s="35"/>
    </row>
    <row r="48" spans="1:15" ht="13.8" x14ac:dyDescent="0.3">
      <c r="A48" s="13" t="s">
        <v>59</v>
      </c>
      <c r="B48" s="13"/>
      <c r="C48" s="13"/>
      <c r="D48" s="13"/>
      <c r="E48" s="39"/>
      <c r="F48" s="39"/>
      <c r="G48" s="13">
        <f>+G47*0.16</f>
        <v>0</v>
      </c>
      <c r="H48" s="1"/>
      <c r="I48" s="36"/>
    </row>
    <row r="49" spans="1:9" ht="13.8" x14ac:dyDescent="0.3">
      <c r="A49" s="13" t="s">
        <v>60</v>
      </c>
      <c r="B49" s="13"/>
      <c r="C49" s="13"/>
      <c r="D49" s="13"/>
      <c r="E49" s="39"/>
      <c r="F49" s="39"/>
      <c r="G49" s="13">
        <f>+G47+G48</f>
        <v>0</v>
      </c>
      <c r="H49" s="1"/>
      <c r="I49" s="35"/>
    </row>
    <row r="50" spans="1:9" ht="13.8" x14ac:dyDescent="0.3">
      <c r="A50" s="13" t="s">
        <v>76</v>
      </c>
      <c r="B50" s="13"/>
      <c r="C50" s="13"/>
      <c r="D50" s="13"/>
      <c r="E50" s="39"/>
      <c r="F50" s="39"/>
      <c r="G50" s="13"/>
      <c r="H50" s="1"/>
    </row>
    <row r="51" spans="1:9" ht="13.8" x14ac:dyDescent="0.3">
      <c r="A51" s="40"/>
      <c r="B51" s="13"/>
      <c r="C51" s="13"/>
      <c r="D51" s="13"/>
      <c r="E51" s="13"/>
      <c r="F51" s="13"/>
      <c r="G51" s="13"/>
      <c r="H51" s="1"/>
    </row>
    <row r="52" spans="1:9" ht="12.75" customHeight="1" x14ac:dyDescent="0.3">
      <c r="A52" s="1"/>
      <c r="B52" s="1"/>
      <c r="C52" s="1"/>
      <c r="D52" s="1"/>
      <c r="E52" s="1"/>
      <c r="F52" s="1"/>
      <c r="G52" s="1"/>
      <c r="H52" s="1"/>
    </row>
    <row r="53" spans="1:9" ht="12.75" customHeight="1" x14ac:dyDescent="0.3">
      <c r="A53" s="1"/>
      <c r="B53" s="1"/>
      <c r="C53" s="1"/>
      <c r="D53" s="1"/>
      <c r="E53" s="1"/>
      <c r="F53" s="1"/>
      <c r="G53" s="1"/>
      <c r="H53" s="1"/>
    </row>
    <row r="54" spans="1:9" ht="12.75" customHeight="1" x14ac:dyDescent="0.3">
      <c r="A54" s="1"/>
      <c r="B54" s="1"/>
      <c r="C54" s="1"/>
      <c r="D54" s="1"/>
      <c r="E54" s="1"/>
      <c r="F54" s="1"/>
      <c r="G54" s="1"/>
      <c r="H54" s="1"/>
    </row>
    <row r="55" spans="1:9" ht="12.75" customHeight="1" x14ac:dyDescent="0.3">
      <c r="A55" s="82"/>
      <c r="B55" s="78"/>
      <c r="C55" s="81"/>
      <c r="D55" s="78"/>
      <c r="E55" s="78"/>
      <c r="F55" s="78"/>
      <c r="G55" s="78"/>
      <c r="H55" s="1"/>
    </row>
    <row r="56" spans="1:9" ht="12.75" customHeight="1" x14ac:dyDescent="0.3">
      <c r="A56" s="14"/>
      <c r="B56" s="14"/>
      <c r="C56" s="14"/>
      <c r="D56" s="14"/>
      <c r="E56" s="14"/>
      <c r="F56" s="14"/>
      <c r="G56" s="15"/>
      <c r="H56" s="1"/>
    </row>
    <row r="57" spans="1:9" ht="12.75" customHeight="1" x14ac:dyDescent="0.3">
      <c r="A57" s="14"/>
      <c r="B57" s="14"/>
      <c r="C57" s="14"/>
      <c r="D57" s="14"/>
      <c r="E57" s="14"/>
      <c r="F57" s="14"/>
      <c r="G57" s="16"/>
      <c r="H57" s="1"/>
    </row>
    <row r="58" spans="1:9" ht="12.75" customHeight="1" x14ac:dyDescent="0.3">
      <c r="A58" s="1"/>
      <c r="B58" s="1"/>
      <c r="C58" s="81"/>
      <c r="D58" s="78"/>
      <c r="E58" s="78"/>
      <c r="F58" s="78"/>
      <c r="G58" s="78"/>
      <c r="H58" s="1"/>
    </row>
    <row r="59" spans="1:9" ht="12.75" customHeight="1" x14ac:dyDescent="0.3">
      <c r="A59" s="81"/>
      <c r="B59" s="78"/>
      <c r="C59" s="81"/>
      <c r="D59" s="78"/>
      <c r="E59" s="78"/>
      <c r="F59" s="78"/>
      <c r="G59" s="78"/>
      <c r="H59" s="1"/>
    </row>
    <row r="60" spans="1:9" ht="12.75" customHeight="1" x14ac:dyDescent="0.3">
      <c r="A60" s="1"/>
      <c r="B60" s="1"/>
      <c r="C60" s="1"/>
      <c r="D60" s="1"/>
      <c r="E60" s="1"/>
      <c r="F60" s="1"/>
      <c r="G60" s="1"/>
      <c r="H60" s="1"/>
    </row>
    <row r="61" spans="1:9" ht="12.75" customHeight="1" x14ac:dyDescent="0.3">
      <c r="A61" s="1"/>
      <c r="B61" s="1"/>
      <c r="C61" s="1"/>
      <c r="D61" s="1"/>
      <c r="E61" s="1"/>
      <c r="F61" s="1"/>
      <c r="G61" s="1"/>
      <c r="H61" s="1"/>
    </row>
    <row r="62" spans="1:9" ht="12.75" customHeight="1" x14ac:dyDescent="0.3">
      <c r="A62" s="1"/>
      <c r="B62" s="1"/>
      <c r="C62" s="1"/>
      <c r="D62" s="1"/>
      <c r="E62" s="1"/>
      <c r="F62" s="1"/>
      <c r="G62" s="1"/>
      <c r="H62" s="1"/>
    </row>
    <row r="63" spans="1:9" ht="12.75" customHeight="1" x14ac:dyDescent="0.3">
      <c r="A63" s="1"/>
      <c r="B63" s="1"/>
      <c r="C63" s="1"/>
      <c r="D63" s="1"/>
      <c r="E63" s="1"/>
      <c r="F63" s="1"/>
      <c r="G63" s="1"/>
      <c r="H63" s="1"/>
    </row>
    <row r="64" spans="1:9" ht="12.75" customHeight="1" x14ac:dyDescent="0.3">
      <c r="A64" s="1"/>
      <c r="B64" s="1"/>
      <c r="C64" s="1"/>
      <c r="D64" s="1"/>
      <c r="E64" s="1"/>
      <c r="F64" s="1"/>
      <c r="G64" s="1"/>
      <c r="H64" s="1"/>
    </row>
    <row r="65" spans="1:8" ht="12.75" customHeight="1" x14ac:dyDescent="0.3">
      <c r="A65" s="1"/>
      <c r="B65" s="1"/>
      <c r="C65" s="1"/>
      <c r="D65" s="1"/>
      <c r="E65" s="1"/>
      <c r="F65" s="1"/>
      <c r="G65" s="1"/>
      <c r="H65" s="1"/>
    </row>
    <row r="66" spans="1:8" ht="12.75" customHeight="1" x14ac:dyDescent="0.3">
      <c r="A66" s="1"/>
      <c r="B66" s="1"/>
      <c r="C66" s="1"/>
      <c r="D66" s="1"/>
      <c r="E66" s="1"/>
      <c r="F66" s="1"/>
      <c r="G66" s="1"/>
      <c r="H66" s="1"/>
    </row>
    <row r="67" spans="1:8" ht="12.75" customHeight="1" x14ac:dyDescent="0.3">
      <c r="A67" s="1"/>
      <c r="B67" s="1"/>
      <c r="C67" s="1"/>
      <c r="D67" s="1"/>
      <c r="E67" s="1"/>
      <c r="F67" s="1"/>
      <c r="G67" s="1"/>
      <c r="H67" s="1"/>
    </row>
    <row r="68" spans="1:8" ht="12.75" customHeight="1" x14ac:dyDescent="0.3">
      <c r="A68" s="1"/>
      <c r="B68" s="1"/>
      <c r="C68" s="1"/>
      <c r="D68" s="1"/>
      <c r="E68" s="1"/>
      <c r="F68" s="1"/>
      <c r="G68" s="1"/>
      <c r="H68" s="1"/>
    </row>
    <row r="69" spans="1:8" ht="12.75" customHeight="1" x14ac:dyDescent="0.3">
      <c r="A69" s="1"/>
      <c r="B69" s="1"/>
      <c r="C69" s="1"/>
      <c r="D69" s="1"/>
      <c r="E69" s="1"/>
      <c r="F69" s="1"/>
      <c r="G69" s="1"/>
      <c r="H69" s="1"/>
    </row>
    <row r="70" spans="1:8" ht="12.75" customHeight="1" x14ac:dyDescent="0.3">
      <c r="A70" s="1"/>
      <c r="B70" s="1"/>
      <c r="C70" s="1"/>
      <c r="D70" s="1"/>
      <c r="E70" s="1"/>
      <c r="F70" s="1"/>
      <c r="G70" s="1"/>
      <c r="H70" s="1"/>
    </row>
    <row r="71" spans="1:8" ht="12.75" customHeight="1" x14ac:dyDescent="0.3">
      <c r="A71" s="1"/>
      <c r="B71" s="1"/>
      <c r="C71" s="1"/>
      <c r="D71" s="1"/>
      <c r="E71" s="1"/>
      <c r="F71" s="1"/>
      <c r="G71" s="1"/>
      <c r="H71" s="1"/>
    </row>
    <row r="72" spans="1:8" ht="12.75" customHeight="1" x14ac:dyDescent="0.3">
      <c r="A72" s="1"/>
      <c r="B72" s="1"/>
      <c r="C72" s="1"/>
      <c r="D72" s="1"/>
      <c r="E72" s="1"/>
      <c r="F72" s="1"/>
      <c r="G72" s="1"/>
      <c r="H72" s="1"/>
    </row>
    <row r="73" spans="1:8" ht="12.75" customHeight="1" x14ac:dyDescent="0.3">
      <c r="A73" s="1"/>
      <c r="B73" s="1"/>
      <c r="C73" s="1"/>
      <c r="D73" s="1"/>
      <c r="E73" s="1"/>
      <c r="F73" s="1"/>
      <c r="G73" s="1"/>
      <c r="H73" s="1"/>
    </row>
    <row r="74" spans="1:8" ht="12.75" customHeight="1" x14ac:dyDescent="0.3">
      <c r="A74" s="1"/>
      <c r="B74" s="1"/>
      <c r="C74" s="1"/>
      <c r="D74" s="1"/>
      <c r="E74" s="1"/>
      <c r="F74" s="1"/>
      <c r="G74" s="1"/>
      <c r="H74" s="1"/>
    </row>
    <row r="75" spans="1:8" ht="12.75" customHeight="1" x14ac:dyDescent="0.3">
      <c r="A75" s="1"/>
      <c r="B75" s="1"/>
      <c r="C75" s="1"/>
      <c r="D75" s="1"/>
      <c r="E75" s="1"/>
      <c r="F75" s="1"/>
      <c r="G75" s="1"/>
      <c r="H75" s="1"/>
    </row>
    <row r="76" spans="1:8" ht="12.75" customHeight="1" x14ac:dyDescent="0.3">
      <c r="A76" s="1"/>
      <c r="B76" s="1"/>
      <c r="C76" s="1"/>
      <c r="D76" s="1"/>
      <c r="E76" s="1"/>
      <c r="F76" s="1"/>
      <c r="G76" s="1"/>
      <c r="H76" s="1"/>
    </row>
    <row r="77" spans="1:8" ht="12.75" customHeight="1" x14ac:dyDescent="0.3">
      <c r="A77" s="1"/>
      <c r="B77" s="1"/>
      <c r="C77" s="1"/>
      <c r="D77" s="1"/>
      <c r="E77" s="1"/>
      <c r="F77" s="1"/>
      <c r="G77" s="1"/>
      <c r="H77" s="1"/>
    </row>
    <row r="78" spans="1:8" ht="12.75" customHeight="1" x14ac:dyDescent="0.3">
      <c r="A78" s="1"/>
      <c r="B78" s="1"/>
      <c r="C78" s="1"/>
      <c r="D78" s="1"/>
      <c r="E78" s="1"/>
      <c r="F78" s="1"/>
      <c r="G78" s="1"/>
      <c r="H78" s="1"/>
    </row>
    <row r="79" spans="1:8" ht="12.75" customHeight="1" x14ac:dyDescent="0.3">
      <c r="A79" s="1"/>
      <c r="B79" s="1"/>
      <c r="C79" s="1"/>
      <c r="D79" s="1"/>
      <c r="E79" s="1"/>
      <c r="F79" s="1"/>
      <c r="G79" s="1"/>
      <c r="H79" s="1"/>
    </row>
    <row r="80" spans="1:8" ht="12.75" customHeight="1" x14ac:dyDescent="0.3">
      <c r="A80" s="1"/>
      <c r="B80" s="1"/>
      <c r="C80" s="1"/>
      <c r="D80" s="1"/>
      <c r="E80" s="1"/>
      <c r="F80" s="1"/>
      <c r="G80" s="1"/>
      <c r="H80" s="1"/>
    </row>
    <row r="81" spans="1:8" ht="12.75" customHeight="1" x14ac:dyDescent="0.3">
      <c r="A81" s="1"/>
      <c r="B81" s="1"/>
      <c r="C81" s="1"/>
      <c r="D81" s="1"/>
      <c r="E81" s="1"/>
      <c r="F81" s="1"/>
      <c r="G81" s="1"/>
      <c r="H81" s="1"/>
    </row>
    <row r="82" spans="1:8" ht="12.75" customHeight="1" x14ac:dyDescent="0.3">
      <c r="A82" s="1"/>
      <c r="B82" s="1"/>
      <c r="C82" s="1"/>
      <c r="D82" s="1"/>
      <c r="E82" s="1"/>
      <c r="F82" s="1"/>
      <c r="G82" s="1"/>
      <c r="H82" s="1"/>
    </row>
    <row r="83" spans="1:8" ht="12.75" customHeight="1" x14ac:dyDescent="0.3">
      <c r="A83" s="1"/>
      <c r="B83" s="1"/>
      <c r="C83" s="1"/>
      <c r="D83" s="1"/>
      <c r="E83" s="1"/>
      <c r="F83" s="1"/>
      <c r="G83" s="1"/>
      <c r="H83" s="1"/>
    </row>
    <row r="84" spans="1:8" ht="12.75" customHeight="1" x14ac:dyDescent="0.3">
      <c r="A84" s="1"/>
      <c r="B84" s="1"/>
      <c r="C84" s="1"/>
      <c r="D84" s="1"/>
      <c r="E84" s="1"/>
      <c r="F84" s="1"/>
      <c r="G84" s="1"/>
      <c r="H84" s="1"/>
    </row>
    <row r="85" spans="1:8" ht="12.75" customHeight="1" x14ac:dyDescent="0.3">
      <c r="A85" s="1"/>
      <c r="B85" s="1"/>
      <c r="C85" s="1"/>
      <c r="D85" s="1"/>
      <c r="E85" s="1"/>
      <c r="F85" s="1"/>
      <c r="G85" s="1"/>
      <c r="H85" s="1"/>
    </row>
    <row r="86" spans="1:8" ht="12.75" customHeight="1" x14ac:dyDescent="0.3">
      <c r="A86" s="1"/>
      <c r="B86" s="1"/>
      <c r="C86" s="1"/>
      <c r="D86" s="1"/>
      <c r="E86" s="1"/>
      <c r="F86" s="1"/>
      <c r="G86" s="1"/>
      <c r="H86" s="1"/>
    </row>
    <row r="87" spans="1:8" ht="12.75" customHeight="1" x14ac:dyDescent="0.3">
      <c r="A87" s="1"/>
      <c r="B87" s="1"/>
      <c r="C87" s="1"/>
      <c r="D87" s="1"/>
      <c r="E87" s="1"/>
      <c r="F87" s="1"/>
      <c r="G87" s="1"/>
      <c r="H87" s="1"/>
    </row>
    <row r="88" spans="1:8" ht="12.75" customHeight="1" x14ac:dyDescent="0.3">
      <c r="A88" s="1"/>
      <c r="B88" s="1"/>
      <c r="C88" s="1"/>
      <c r="D88" s="1"/>
      <c r="E88" s="1"/>
      <c r="F88" s="1"/>
      <c r="G88" s="1"/>
      <c r="H88" s="1"/>
    </row>
    <row r="89" spans="1:8" ht="12.75" customHeight="1" x14ac:dyDescent="0.3">
      <c r="A89" s="1"/>
      <c r="B89" s="1"/>
      <c r="C89" s="1"/>
      <c r="D89" s="1"/>
      <c r="E89" s="1"/>
      <c r="F89" s="1"/>
      <c r="G89" s="1"/>
      <c r="H89" s="1"/>
    </row>
    <row r="90" spans="1:8" ht="12.75" customHeight="1" x14ac:dyDescent="0.3">
      <c r="A90" s="1"/>
      <c r="B90" s="1"/>
      <c r="C90" s="1"/>
      <c r="D90" s="1"/>
      <c r="E90" s="1"/>
      <c r="F90" s="1"/>
      <c r="G90" s="1"/>
      <c r="H90" s="1"/>
    </row>
    <row r="91" spans="1:8" ht="12.75" customHeight="1" x14ac:dyDescent="0.3">
      <c r="A91" s="1"/>
      <c r="B91" s="1"/>
      <c r="C91" s="1"/>
      <c r="D91" s="1"/>
      <c r="E91" s="1"/>
      <c r="F91" s="1"/>
      <c r="G91" s="1"/>
      <c r="H91" s="1"/>
    </row>
    <row r="92" spans="1:8" ht="12.75" customHeight="1" x14ac:dyDescent="0.3">
      <c r="A92" s="1"/>
      <c r="B92" s="1"/>
      <c r="C92" s="1"/>
      <c r="D92" s="1"/>
      <c r="E92" s="1"/>
      <c r="F92" s="1"/>
      <c r="G92" s="1"/>
      <c r="H92" s="1"/>
    </row>
    <row r="93" spans="1:8" ht="12.75" customHeight="1" x14ac:dyDescent="0.3">
      <c r="A93" s="1"/>
      <c r="B93" s="1"/>
      <c r="C93" s="1"/>
      <c r="D93" s="1"/>
      <c r="E93" s="1"/>
      <c r="F93" s="1"/>
      <c r="G93" s="1"/>
      <c r="H93" s="1"/>
    </row>
    <row r="94" spans="1:8" ht="12.75" customHeight="1" x14ac:dyDescent="0.3">
      <c r="A94" s="1"/>
      <c r="B94" s="1"/>
      <c r="C94" s="1"/>
      <c r="D94" s="1"/>
      <c r="E94" s="1"/>
      <c r="F94" s="1"/>
      <c r="G94" s="1"/>
      <c r="H94" s="1"/>
    </row>
    <row r="95" spans="1:8" ht="12.75" customHeight="1" x14ac:dyDescent="0.3">
      <c r="A95" s="1"/>
      <c r="B95" s="1"/>
      <c r="C95" s="1"/>
      <c r="D95" s="1"/>
      <c r="E95" s="1"/>
      <c r="F95" s="1"/>
      <c r="G95" s="1"/>
      <c r="H95" s="1"/>
    </row>
    <row r="96" spans="1:8" ht="12.75" customHeight="1" x14ac:dyDescent="0.3">
      <c r="A96" s="1"/>
      <c r="B96" s="1"/>
      <c r="C96" s="1"/>
      <c r="D96" s="1"/>
      <c r="E96" s="1"/>
      <c r="F96" s="1"/>
      <c r="G96" s="1"/>
      <c r="H96" s="1"/>
    </row>
    <row r="97" spans="1:8" ht="12.75" customHeight="1" x14ac:dyDescent="0.3">
      <c r="A97" s="1"/>
      <c r="B97" s="1"/>
      <c r="C97" s="1"/>
      <c r="D97" s="1"/>
      <c r="E97" s="1"/>
      <c r="F97" s="1"/>
      <c r="G97" s="1"/>
      <c r="H97" s="1"/>
    </row>
    <row r="98" spans="1:8" ht="12.75" customHeight="1" x14ac:dyDescent="0.3">
      <c r="A98" s="1"/>
      <c r="B98" s="1"/>
      <c r="C98" s="1"/>
      <c r="D98" s="1"/>
      <c r="E98" s="1"/>
      <c r="F98" s="1"/>
      <c r="G98" s="1"/>
      <c r="H98" s="1"/>
    </row>
    <row r="99" spans="1:8" ht="12.75" customHeight="1" x14ac:dyDescent="0.3">
      <c r="A99" s="1"/>
      <c r="B99" s="1"/>
      <c r="C99" s="1"/>
      <c r="D99" s="1"/>
      <c r="E99" s="1"/>
      <c r="F99" s="1"/>
      <c r="G99" s="1"/>
      <c r="H99" s="1"/>
    </row>
  </sheetData>
  <mergeCells count="10">
    <mergeCell ref="C59:G59"/>
    <mergeCell ref="A55:B55"/>
    <mergeCell ref="A59:B59"/>
    <mergeCell ref="C58:G58"/>
    <mergeCell ref="C55:G55"/>
    <mergeCell ref="B14:B15"/>
    <mergeCell ref="A1:G1"/>
    <mergeCell ref="B44:B45"/>
    <mergeCell ref="A11:G11"/>
    <mergeCell ref="B7:G7"/>
  </mergeCells>
  <pageMargins left="0.39370078740157483" right="0.23622047244094491" top="0.43307086614173229" bottom="0.39370078740157483" header="0" footer="0"/>
  <pageSetup scale="90" orientation="portrait" r:id="rId1"/>
  <headerFooter>
    <oddHeader>&amp;R&amp;"Arial,Normal"&amp;8&amp;P DE &amp;N</oddHeader>
    <oddFooter>&amp;C: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view="pageBreakPreview" zoomScale="150" zoomScaleNormal="150" zoomScaleSheetLayoutView="150" workbookViewId="0">
      <selection activeCell="B17" sqref="B17"/>
    </sheetView>
  </sheetViews>
  <sheetFormatPr baseColWidth="10" defaultColWidth="11.44140625" defaultRowHeight="13.2" x14ac:dyDescent="0.25"/>
  <cols>
    <col min="1" max="1" width="11.44140625" style="17" customWidth="1"/>
    <col min="2" max="2" width="59.109375" style="17" customWidth="1"/>
    <col min="3" max="3" width="18.33203125" style="17" customWidth="1"/>
    <col min="4" max="4" width="20.6640625" style="17" customWidth="1"/>
    <col min="5" max="5" width="17.44140625" style="17" customWidth="1"/>
    <col min="6" max="16384" width="11.44140625" style="17"/>
  </cols>
  <sheetData>
    <row r="1" spans="1:7" ht="13.5" customHeight="1" thickTop="1" x14ac:dyDescent="0.35">
      <c r="A1" s="50" t="s">
        <v>0</v>
      </c>
      <c r="B1" s="85" t="s">
        <v>0</v>
      </c>
      <c r="C1" s="85"/>
      <c r="D1" s="85"/>
      <c r="E1" s="44"/>
      <c r="F1" s="44"/>
      <c r="G1" s="44"/>
    </row>
    <row r="2" spans="1:7" ht="13.8" x14ac:dyDescent="0.25">
      <c r="A2" s="57"/>
      <c r="B2" s="57"/>
      <c r="C2" s="57"/>
      <c r="D2" s="58"/>
    </row>
    <row r="3" spans="1:7" x14ac:dyDescent="0.25">
      <c r="A3" s="59"/>
      <c r="B3" s="18"/>
      <c r="C3" s="18"/>
      <c r="D3" s="60"/>
    </row>
    <row r="4" spans="1:7" x14ac:dyDescent="0.25">
      <c r="A4" s="45" t="s">
        <v>79</v>
      </c>
      <c r="B4" s="55" t="s">
        <v>81</v>
      </c>
      <c r="C4" s="46"/>
      <c r="D4" s="47"/>
      <c r="E4" s="47"/>
      <c r="F4" s="45"/>
      <c r="G4" s="46"/>
    </row>
    <row r="5" spans="1:7" ht="47.25" customHeight="1" x14ac:dyDescent="0.25">
      <c r="A5" s="52" t="s">
        <v>1</v>
      </c>
      <c r="B5" s="86" t="s">
        <v>82</v>
      </c>
      <c r="C5" s="86"/>
      <c r="D5" s="86"/>
      <c r="E5" s="49"/>
      <c r="F5" s="49"/>
      <c r="G5" s="49"/>
    </row>
    <row r="6" spans="1:7" x14ac:dyDescent="0.25">
      <c r="A6" s="45" t="s">
        <v>80</v>
      </c>
      <c r="B6" s="56" t="s">
        <v>83</v>
      </c>
      <c r="C6" s="46"/>
      <c r="D6" s="46"/>
      <c r="E6" s="46"/>
      <c r="F6" s="46"/>
      <c r="G6" s="48"/>
    </row>
    <row r="7" spans="1:7" x14ac:dyDescent="0.25">
      <c r="A7" s="61"/>
      <c r="B7" s="62"/>
      <c r="C7" s="18"/>
      <c r="D7" s="60"/>
    </row>
    <row r="8" spans="1:7" x14ac:dyDescent="0.25">
      <c r="A8" s="59"/>
      <c r="B8" s="60" t="s">
        <v>61</v>
      </c>
      <c r="C8" s="63"/>
      <c r="D8" s="60"/>
    </row>
    <row r="9" spans="1:7" x14ac:dyDescent="0.25">
      <c r="A9" s="19"/>
      <c r="B9" s="19"/>
    </row>
    <row r="10" spans="1:7" x14ac:dyDescent="0.25">
      <c r="A10" s="83" t="s">
        <v>62</v>
      </c>
      <c r="B10" s="83"/>
      <c r="C10" s="83"/>
      <c r="D10" s="83"/>
    </row>
    <row r="11" spans="1:7" x14ac:dyDescent="0.25">
      <c r="A11" s="19"/>
      <c r="B11" s="19"/>
    </row>
    <row r="12" spans="1:7" x14ac:dyDescent="0.25">
      <c r="A12" s="42" t="s">
        <v>63</v>
      </c>
      <c r="B12" s="42" t="s">
        <v>3</v>
      </c>
      <c r="C12" s="42"/>
      <c r="D12" s="42" t="s">
        <v>6</v>
      </c>
    </row>
    <row r="13" spans="1:7" x14ac:dyDescent="0.25">
      <c r="A13" s="91" t="s">
        <v>7</v>
      </c>
      <c r="B13" s="92" t="str">
        <f>+[1]PRESUPUESTO!B17</f>
        <v>CONSTRUCCIÓN DEL CAMINO ECOLÓGICO E.C. (MOYAHUA / MEZQUITAL DEL ORO) - ATEXCA - HUAJOTITÁN</v>
      </c>
      <c r="C13" s="21"/>
      <c r="D13" s="22"/>
    </row>
    <row r="14" spans="1:7" x14ac:dyDescent="0.25">
      <c r="A14" s="93"/>
      <c r="B14" s="92"/>
    </row>
    <row r="15" spans="1:7" x14ac:dyDescent="0.25">
      <c r="A15" s="73" t="s">
        <v>9</v>
      </c>
      <c r="B15" s="74" t="s">
        <v>10</v>
      </c>
      <c r="C15" s="18"/>
      <c r="D15" s="23"/>
    </row>
    <row r="16" spans="1:7" x14ac:dyDescent="0.25">
      <c r="A16" s="73" t="s">
        <v>28</v>
      </c>
      <c r="B16" s="74" t="s">
        <v>29</v>
      </c>
      <c r="C16" s="18"/>
      <c r="D16" s="23"/>
    </row>
    <row r="17" spans="1:5" x14ac:dyDescent="0.25">
      <c r="A17" s="73" t="s">
        <v>48</v>
      </c>
      <c r="B17" s="74" t="s">
        <v>49</v>
      </c>
      <c r="C17" s="18"/>
      <c r="D17" s="23"/>
    </row>
    <row r="18" spans="1:5" x14ac:dyDescent="0.25">
      <c r="A18" s="73" t="s">
        <v>66</v>
      </c>
      <c r="B18" s="74" t="s">
        <v>67</v>
      </c>
      <c r="C18" s="18"/>
      <c r="D18" s="23"/>
    </row>
    <row r="19" spans="1:5" x14ac:dyDescent="0.25">
      <c r="A19" s="20"/>
      <c r="B19" s="84" t="str">
        <f>+[1]PRESUPUESTO!B42</f>
        <v>TOTAL CONSTRUCCIÓN DEL CAMINO ECOLÓGICO E.C. (MOYAHUA / MEZQUITAL DEL ORO) - ATEXCA - HUAJOTITÁN</v>
      </c>
      <c r="C19" s="21"/>
      <c r="D19" s="24">
        <f>SUM(D15:D18)</f>
        <v>0</v>
      </c>
    </row>
    <row r="20" spans="1:5" ht="17.25" customHeight="1" x14ac:dyDescent="0.25">
      <c r="B20" s="84"/>
    </row>
    <row r="22" spans="1:5" x14ac:dyDescent="0.25">
      <c r="A22" s="25" t="s">
        <v>64</v>
      </c>
      <c r="B22" s="25"/>
      <c r="C22" s="25"/>
      <c r="D22" s="25">
        <f>+D19</f>
        <v>0</v>
      </c>
      <c r="E22" s="34"/>
    </row>
    <row r="23" spans="1:5" x14ac:dyDescent="0.25">
      <c r="A23" s="25" t="s">
        <v>59</v>
      </c>
      <c r="B23" s="25"/>
      <c r="C23" s="25"/>
      <c r="D23" s="25">
        <f>+D22*0.16</f>
        <v>0</v>
      </c>
      <c r="E23" s="34"/>
    </row>
    <row r="24" spans="1:5" x14ac:dyDescent="0.25">
      <c r="A24" s="25" t="s">
        <v>65</v>
      </c>
      <c r="B24" s="25"/>
      <c r="C24" s="25"/>
      <c r="D24" s="25">
        <f>+D22+D23</f>
        <v>0</v>
      </c>
      <c r="E24" s="34"/>
    </row>
    <row r="25" spans="1:5" x14ac:dyDescent="0.25">
      <c r="A25" s="41" t="s">
        <v>76</v>
      </c>
      <c r="B25" s="25"/>
      <c r="C25" s="25"/>
      <c r="D25" s="25"/>
    </row>
  </sheetData>
  <mergeCells count="5">
    <mergeCell ref="A10:D10"/>
    <mergeCell ref="B13:B14"/>
    <mergeCell ref="B19:B20"/>
    <mergeCell ref="B1:D1"/>
    <mergeCell ref="B5:D5"/>
  </mergeCells>
  <printOptions horizontalCentered="1"/>
  <pageMargins left="0.39370078740157483" right="0.39370078740157483" top="0.3937007874015748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CAT</vt:lpstr>
      <vt:lpstr>RES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quintero</dc:creator>
  <cp:lastModifiedBy>Usuario de Windows</cp:lastModifiedBy>
  <cp:lastPrinted>2024-11-28T19:55:37Z</cp:lastPrinted>
  <dcterms:created xsi:type="dcterms:W3CDTF">2024-11-21T18:37:35Z</dcterms:created>
  <dcterms:modified xsi:type="dcterms:W3CDTF">2024-12-03T15:43:35Z</dcterms:modified>
</cp:coreProperties>
</file>