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RINCONCITO\SOP2026\CONFIA\CAMINA\CONCIENCIA\TRANQUILA\11.- CON11 EOC\SOP026\"/>
    </mc:Choice>
  </mc:AlternateContent>
  <bookViews>
    <workbookView xWindow="0" yWindow="0" windowWidth="28800" windowHeight="11700" tabRatio="814"/>
  </bookViews>
  <sheets>
    <sheet name="CAT" sheetId="1" r:id="rId1"/>
    <sheet name="RES" sheetId="4"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s>
  <definedNames>
    <definedName name="___________________KEY1" hidden="1">'[1]Forma E-7'!#REF!</definedName>
    <definedName name="___________________KEY2" hidden="1">'[2]Forma E-17'!#REF!</definedName>
    <definedName name="___________________PRE1">#REF!</definedName>
    <definedName name="__________________KEY1" hidden="1">'[3]Forma E-7'!#REF!</definedName>
    <definedName name="__________________KEY2" hidden="1">'[4]Forma E-17'!#REF!</definedName>
    <definedName name="__________________PRE1">#REF!</definedName>
    <definedName name="_________________KEY1" hidden="1">'[3]Forma E-7'!#REF!</definedName>
    <definedName name="_________________KEY2" hidden="1">'[4]Forma E-17'!#REF!</definedName>
    <definedName name="_________________PRE1">#REF!</definedName>
    <definedName name="_________________PRG1">#REF!</definedName>
    <definedName name="_________________PU2">#REF!</definedName>
    <definedName name="_________________TIT2">'[5]Forma 3'!$A$1:$IV$8</definedName>
    <definedName name="_________________tot1">#REF!</definedName>
    <definedName name="________________KEY1" hidden="1">'[3]Forma E-7'!#REF!</definedName>
    <definedName name="________________KEY2" hidden="1">'[4]Forma E-17'!#REF!</definedName>
    <definedName name="________________PRG1">#REF!</definedName>
    <definedName name="________________PU2">#REF!</definedName>
    <definedName name="________________TIT2">'[5]Forma 3'!$A$1:$IV$8</definedName>
    <definedName name="________________tot1">#REF!</definedName>
    <definedName name="_______________KEY1" hidden="1">'[3]Forma E-7'!#REF!</definedName>
    <definedName name="_______________KEY2" hidden="1">'[4]Forma E-17'!#REF!</definedName>
    <definedName name="_______________PRE1">#REF!</definedName>
    <definedName name="_______________PRG1">#REF!</definedName>
    <definedName name="_______________PU2">#REF!</definedName>
    <definedName name="_______________TIT2">'[5]Forma 3'!$A$1:$IV$8</definedName>
    <definedName name="_______________tot1">#REF!</definedName>
    <definedName name="______________KEY1" hidden="1">'[3]Forma E-7'!#REF!</definedName>
    <definedName name="______________KEY2" hidden="1">'[4]Forma E-17'!#REF!</definedName>
    <definedName name="______________PIP25">#REF!</definedName>
    <definedName name="______________PRG1">#REF!</definedName>
    <definedName name="______________PU1">#REF!</definedName>
    <definedName name="______________PU2">#REF!</definedName>
    <definedName name="______________TIT2">'[5]Forma 3'!$A$1:$IV$8</definedName>
    <definedName name="______________tot1">#REF!</definedName>
    <definedName name="_____________ALE2">#REF!</definedName>
    <definedName name="_____________ALE3">#REF!</definedName>
    <definedName name="_____________f">[6]CMPRESOR!$C$50</definedName>
    <definedName name="_____________KEY1" hidden="1">'[1]Forma E-7'!#REF!</definedName>
    <definedName name="_____________KEY2" hidden="1">'[2]Forma E-17'!#REF!</definedName>
    <definedName name="_____________MAT1">#REF!</definedName>
    <definedName name="_____________MAT2">#REF!</definedName>
    <definedName name="_____________PH640">#REF!</definedName>
    <definedName name="_____________PIP25">#REF!</definedName>
    <definedName name="_____________PRE1">#REF!</definedName>
    <definedName name="_____________PRG1">#REF!</definedName>
    <definedName name="_____________PU1">#REF!</definedName>
    <definedName name="_____________PU2">#REF!</definedName>
    <definedName name="_____________TIT2">'[5]Forma 3'!$A$1:$IV$8</definedName>
    <definedName name="_____________tot1">#REF!</definedName>
    <definedName name="_____________VOL1">#REF!</definedName>
    <definedName name="_____________VOL10">#REF!</definedName>
    <definedName name="_____________VOL11">#REF!</definedName>
    <definedName name="_____________VOL12">#REF!</definedName>
    <definedName name="_____________VOL13">#REF!</definedName>
    <definedName name="_____________VOL14">#REF!</definedName>
    <definedName name="_____________VOL2">#REF!</definedName>
    <definedName name="_____________VOL3">#REF!</definedName>
    <definedName name="_____________VOL4">#REF!</definedName>
    <definedName name="_____________VOL5">#REF!</definedName>
    <definedName name="_____________VOL6">#REF!</definedName>
    <definedName name="_____________VOL7">#REF!</definedName>
    <definedName name="_____________VOL8">#REF!</definedName>
    <definedName name="_____________VOL9">#REF!</definedName>
    <definedName name="____________ALE2">#REF!</definedName>
    <definedName name="____________ALE3">#REF!</definedName>
    <definedName name="____________f">[6]CMPRESOR!$C$50</definedName>
    <definedName name="____________KEY1" hidden="1">'[3]Forma E-7'!#REF!</definedName>
    <definedName name="____________KEY2" hidden="1">'[4]Forma E-17'!#REF!</definedName>
    <definedName name="____________MAT1">#REF!</definedName>
    <definedName name="____________MAT2">#REF!</definedName>
    <definedName name="____________PH640">#REF!</definedName>
    <definedName name="____________PIP25">#REF!</definedName>
    <definedName name="____________PU1">#REF!</definedName>
    <definedName name="____________VOL1">#REF!</definedName>
    <definedName name="____________VOL10">#REF!</definedName>
    <definedName name="____________VOL11">#REF!</definedName>
    <definedName name="____________VOL12">#REF!</definedName>
    <definedName name="____________VOL13">#REF!</definedName>
    <definedName name="____________VOL14">#REF!</definedName>
    <definedName name="____________VOL2">#REF!</definedName>
    <definedName name="____________VOL3">#REF!</definedName>
    <definedName name="____________VOL4">#REF!</definedName>
    <definedName name="____________VOL5">#REF!</definedName>
    <definedName name="____________VOL6">#REF!</definedName>
    <definedName name="____________VOL7">#REF!</definedName>
    <definedName name="____________VOL8">#REF!</definedName>
    <definedName name="____________VOL9">#REF!</definedName>
    <definedName name="___________ALE2">#REF!</definedName>
    <definedName name="___________ALE3">#REF!</definedName>
    <definedName name="___________f">[6]CMPRESOR!$C$50</definedName>
    <definedName name="___________KEY1" hidden="1">'[1]Forma E-7'!#REF!</definedName>
    <definedName name="___________KEY2" hidden="1">'[2]Forma E-17'!#REF!</definedName>
    <definedName name="___________MAT1">#REF!</definedName>
    <definedName name="___________MAT2">#REF!</definedName>
    <definedName name="___________PH640">#REF!</definedName>
    <definedName name="___________PRE1">#REF!</definedName>
    <definedName name="___________PRG1">#REF!</definedName>
    <definedName name="___________PU2">#REF!</definedName>
    <definedName name="___________TIT2">'[5]Forma 3'!$A$1:$IV$8</definedName>
    <definedName name="___________tot1">#REF!</definedName>
    <definedName name="___________VOL1">#REF!</definedName>
    <definedName name="___________VOL10">#REF!</definedName>
    <definedName name="___________VOL11">#REF!</definedName>
    <definedName name="___________VOL12">#REF!</definedName>
    <definedName name="___________VOL13">#REF!</definedName>
    <definedName name="___________VOL14">#REF!</definedName>
    <definedName name="___________VOL2">#REF!</definedName>
    <definedName name="___________VOL3">#REF!</definedName>
    <definedName name="___________VOL4">#REF!</definedName>
    <definedName name="___________VOL5">#REF!</definedName>
    <definedName name="___________VOL6">#REF!</definedName>
    <definedName name="___________VOL7">#REF!</definedName>
    <definedName name="___________VOL8">#REF!</definedName>
    <definedName name="___________VOL9">#REF!</definedName>
    <definedName name="__________ALE2">#REF!</definedName>
    <definedName name="__________ALE3">#REF!</definedName>
    <definedName name="__________f">[6]CMPRESOR!$C$50</definedName>
    <definedName name="__________KEY1" hidden="1">'[3]Forma E-7'!#REF!</definedName>
    <definedName name="__________KEY2" hidden="1">'[4]Forma E-17'!#REF!</definedName>
    <definedName name="__________MAT1">#REF!</definedName>
    <definedName name="__________MAT2">#REF!</definedName>
    <definedName name="__________PH640">#REF!</definedName>
    <definedName name="__________PIP25">#REF!</definedName>
    <definedName name="__________PU1">#REF!</definedName>
    <definedName name="__________VOL1">#REF!</definedName>
    <definedName name="__________VOL10">#REF!</definedName>
    <definedName name="__________VOL11">#REF!</definedName>
    <definedName name="__________VOL12">#REF!</definedName>
    <definedName name="__________VOL13">#REF!</definedName>
    <definedName name="__________VOL14">#REF!</definedName>
    <definedName name="__________VOL2">#REF!</definedName>
    <definedName name="__________VOL3">#REF!</definedName>
    <definedName name="__________VOL4">#REF!</definedName>
    <definedName name="__________VOL5">#REF!</definedName>
    <definedName name="__________VOL6">#REF!</definedName>
    <definedName name="__________VOL7">#REF!</definedName>
    <definedName name="__________VOL8">#REF!</definedName>
    <definedName name="__________VOL9">#REF!</definedName>
    <definedName name="_________ALE2">#REF!</definedName>
    <definedName name="_________ALE3">#REF!</definedName>
    <definedName name="_________f">[6]CMPRESOR!$C$50</definedName>
    <definedName name="_________MAT1">#REF!</definedName>
    <definedName name="_________MAT2">#REF!</definedName>
    <definedName name="_________PH640">#REF!</definedName>
    <definedName name="_________PIP25">#REF!</definedName>
    <definedName name="_________PRE1">#REF!</definedName>
    <definedName name="_________PRG1">#REF!</definedName>
    <definedName name="_________PU1">#REF!</definedName>
    <definedName name="_________PU2">#REF!</definedName>
    <definedName name="_________TIT2">'[5]Forma 3'!$A$1:$IV$8</definedName>
    <definedName name="_________tot1">#REF!</definedName>
    <definedName name="_________VOL1">#REF!</definedName>
    <definedName name="_________VOL10">#REF!</definedName>
    <definedName name="_________VOL11">#REF!</definedName>
    <definedName name="_________VOL12">#REF!</definedName>
    <definedName name="_________VOL13">#REF!</definedName>
    <definedName name="_________VOL14">#REF!</definedName>
    <definedName name="_________VOL2">#REF!</definedName>
    <definedName name="_________VOL3">#REF!</definedName>
    <definedName name="_________VOL4">#REF!</definedName>
    <definedName name="_________VOL5">#REF!</definedName>
    <definedName name="_________VOL6">#REF!</definedName>
    <definedName name="_________VOL7">#REF!</definedName>
    <definedName name="_________VOL8">#REF!</definedName>
    <definedName name="_________VOL9">#REF!</definedName>
    <definedName name="________ALE2">#REF!</definedName>
    <definedName name="________ALE3">#REF!</definedName>
    <definedName name="________f">[6]CMPRESOR!$C$50</definedName>
    <definedName name="________KEY1" hidden="1">'[3]Forma E-7'!#REF!</definedName>
    <definedName name="________KEY2" hidden="1">'[4]Forma E-17'!#REF!</definedName>
    <definedName name="________MAT1">#REF!</definedName>
    <definedName name="________MAT2">#REF!</definedName>
    <definedName name="________PH640">#REF!</definedName>
    <definedName name="________PIP25">#REF!</definedName>
    <definedName name="________PU1">#REF!</definedName>
    <definedName name="________VOL1">#REF!</definedName>
    <definedName name="________VOL10">#REF!</definedName>
    <definedName name="________VOL11">#REF!</definedName>
    <definedName name="________VOL12">#REF!</definedName>
    <definedName name="________VOL13">#REF!</definedName>
    <definedName name="________VOL14">#REF!</definedName>
    <definedName name="________VOL2">#REF!</definedName>
    <definedName name="________VOL3">#REF!</definedName>
    <definedName name="________VOL4">#REF!</definedName>
    <definedName name="________VOL5">#REF!</definedName>
    <definedName name="________VOL6">#REF!</definedName>
    <definedName name="________VOL7">#REF!</definedName>
    <definedName name="________VOL8">#REF!</definedName>
    <definedName name="________VOL9">#REF!</definedName>
    <definedName name="_______ALE2">#REF!</definedName>
    <definedName name="_______ALE3">#REF!</definedName>
    <definedName name="_______f">[6]CMPRESOR!$C$50</definedName>
    <definedName name="_______KEY1" hidden="1">'[3]Forma E-7'!#REF!</definedName>
    <definedName name="_______KEY2" hidden="1">'[4]Forma E-17'!#REF!</definedName>
    <definedName name="_______MAT1">#REF!</definedName>
    <definedName name="_______MAT2">#REF!</definedName>
    <definedName name="_______PH640">#REF!</definedName>
    <definedName name="_______PIP25">#REF!</definedName>
    <definedName name="_______PRE1">#REF!</definedName>
    <definedName name="_______PRG1">#REF!</definedName>
    <definedName name="_______PU1">#REF!</definedName>
    <definedName name="_______PU2">#REF!</definedName>
    <definedName name="_______TIT2">'[5]Forma 3'!$A$1:$IV$8</definedName>
    <definedName name="_______tot1">#REF!</definedName>
    <definedName name="_______VOL1">#REF!</definedName>
    <definedName name="_______VOL10">#REF!</definedName>
    <definedName name="_______VOL11">#REF!</definedName>
    <definedName name="_______VOL12">#REF!</definedName>
    <definedName name="_______VOL13">#REF!</definedName>
    <definedName name="_______VOL14">#REF!</definedName>
    <definedName name="_______VOL2">#REF!</definedName>
    <definedName name="_______VOL3">#REF!</definedName>
    <definedName name="_______VOL4">#REF!</definedName>
    <definedName name="_______VOL5">#REF!</definedName>
    <definedName name="_______VOL6">#REF!</definedName>
    <definedName name="_______VOL7">#REF!</definedName>
    <definedName name="_______VOL8">#REF!</definedName>
    <definedName name="_______VOL9">#REF!</definedName>
    <definedName name="______ALE2">#REF!</definedName>
    <definedName name="______ALE3">#REF!</definedName>
    <definedName name="______f">[6]CMPRESOR!$C$50</definedName>
    <definedName name="______MAT1">#REF!</definedName>
    <definedName name="______MAT2">#REF!</definedName>
    <definedName name="______PH640">#REF!</definedName>
    <definedName name="______PIP25">#REF!</definedName>
    <definedName name="______PRE1">#REF!</definedName>
    <definedName name="______PRG1">#REF!</definedName>
    <definedName name="______PU1">#REF!</definedName>
    <definedName name="______PU2">#REF!</definedName>
    <definedName name="______TIT2">'[5]Forma 3'!$A$1:$IV$8</definedName>
    <definedName name="______tot1">#REF!</definedName>
    <definedName name="______VOL1">#REF!</definedName>
    <definedName name="______VOL10">#REF!</definedName>
    <definedName name="______VOL11">#REF!</definedName>
    <definedName name="______VOL12">#REF!</definedName>
    <definedName name="______VOL13">#REF!</definedName>
    <definedName name="______VOL14">#REF!</definedName>
    <definedName name="______VOL2">#REF!</definedName>
    <definedName name="______VOL3">#REF!</definedName>
    <definedName name="______VOL4">#REF!</definedName>
    <definedName name="______VOL5">#REF!</definedName>
    <definedName name="______VOL6">#REF!</definedName>
    <definedName name="______VOL7">#REF!</definedName>
    <definedName name="______VOL8">#REF!</definedName>
    <definedName name="______VOL9">#REF!</definedName>
    <definedName name="_____ALE2">#REF!</definedName>
    <definedName name="_____ALE3">#REF!</definedName>
    <definedName name="_____f">[6]CMPRESOR!$C$50</definedName>
    <definedName name="_____KEY1" hidden="1">'[3]Forma E-7'!#REF!</definedName>
    <definedName name="_____KEY2" hidden="1">'[4]Forma E-17'!#REF!</definedName>
    <definedName name="_____MAT1">#REF!</definedName>
    <definedName name="_____MAT2">#REF!</definedName>
    <definedName name="_____PH640">#REF!</definedName>
    <definedName name="_____PIP25">#REF!</definedName>
    <definedName name="_____PU1">#REF!</definedName>
    <definedName name="_____VOL1">#REF!</definedName>
    <definedName name="_____VOL10">#REF!</definedName>
    <definedName name="_____VOL11">#REF!</definedName>
    <definedName name="_____VOL12">#REF!</definedName>
    <definedName name="_____VOL13">#REF!</definedName>
    <definedName name="_____VOL14">#REF!</definedName>
    <definedName name="_____VOL2">#REF!</definedName>
    <definedName name="_____VOL3">#REF!</definedName>
    <definedName name="_____VOL4">#REF!</definedName>
    <definedName name="_____VOL5">#REF!</definedName>
    <definedName name="_____VOL6">#REF!</definedName>
    <definedName name="_____VOL7">#REF!</definedName>
    <definedName name="_____VOL8">#REF!</definedName>
    <definedName name="_____VOL9">#REF!</definedName>
    <definedName name="____ACU21">#REF!</definedName>
    <definedName name="____ACU22">#REF!</definedName>
    <definedName name="____ACU23">#REF!</definedName>
    <definedName name="____ACU24">#REF!</definedName>
    <definedName name="____ACU25">#REF!</definedName>
    <definedName name="____ACU41">#REF!</definedName>
    <definedName name="____ACU42">#REF!</definedName>
    <definedName name="____ACU43">#REF!</definedName>
    <definedName name="____ALE2">#REF!</definedName>
    <definedName name="____ALE3">#REF!</definedName>
    <definedName name="____f">[6]CMPRESOR!$C$50</definedName>
    <definedName name="____KEY1" hidden="1">'[7]Forma E-7'!#REF!</definedName>
    <definedName name="____KEY2" hidden="1">'[8]Forma E-17'!#REF!</definedName>
    <definedName name="____MAT1">#REF!</definedName>
    <definedName name="____MAT2">#REF!</definedName>
    <definedName name="____PH640">#REF!</definedName>
    <definedName name="____PIP25">#REF!</definedName>
    <definedName name="____PRE1">#REF!</definedName>
    <definedName name="____PRG1">#REF!</definedName>
    <definedName name="____PU1">#REF!</definedName>
    <definedName name="____PU2">#REF!</definedName>
    <definedName name="____TIT2">'[5]Forma 3'!$A$1:$IV$8</definedName>
    <definedName name="____tot1">#REF!</definedName>
    <definedName name="____VOL1">#REF!</definedName>
    <definedName name="____VOL10">#REF!</definedName>
    <definedName name="____VOL11">#REF!</definedName>
    <definedName name="____VOL12">#REF!</definedName>
    <definedName name="____VOL13">#REF!</definedName>
    <definedName name="____VOL14">#REF!</definedName>
    <definedName name="____VOL2">#REF!</definedName>
    <definedName name="____VOL3">#REF!</definedName>
    <definedName name="____VOL4">#REF!</definedName>
    <definedName name="____VOL5">#REF!</definedName>
    <definedName name="____VOL6">#REF!</definedName>
    <definedName name="____VOL7">#REF!</definedName>
    <definedName name="____VOL8">#REF!</definedName>
    <definedName name="____VOL9">#REF!</definedName>
    <definedName name="___ACU21">#REF!</definedName>
    <definedName name="___ACU22">#REF!</definedName>
    <definedName name="___ACU23">#REF!</definedName>
    <definedName name="___ACU24">#REF!</definedName>
    <definedName name="___ACU25">#REF!</definedName>
    <definedName name="___ACU41">#REF!</definedName>
    <definedName name="___ACU42">#REF!</definedName>
    <definedName name="___ACU43">#REF!</definedName>
    <definedName name="___ALE2">#REF!</definedName>
    <definedName name="___ALE3">#REF!</definedName>
    <definedName name="___f">[6]CMPRESOR!$C$50</definedName>
    <definedName name="___KEY1" hidden="1">'[7]Forma E-7'!#REF!</definedName>
    <definedName name="___KEY2" hidden="1">'[8]Forma E-17'!#REF!</definedName>
    <definedName name="___MAT1">#REF!</definedName>
    <definedName name="___MAT2">#REF!</definedName>
    <definedName name="___PH640">#REF!</definedName>
    <definedName name="___PIP25">#REF!</definedName>
    <definedName name="___PRE1">#REF!</definedName>
    <definedName name="___PRG1">#REF!</definedName>
    <definedName name="___PU1">#REF!</definedName>
    <definedName name="___PU2">#REF!</definedName>
    <definedName name="___TIT2">'[9]Forma 3'!$1:$8</definedName>
    <definedName name="___tot1">#REF!</definedName>
    <definedName name="___VOL1">#REF!</definedName>
    <definedName name="___VOL10">#REF!</definedName>
    <definedName name="___VOL11">#REF!</definedName>
    <definedName name="___VOL12">#REF!</definedName>
    <definedName name="___VOL13">#REF!</definedName>
    <definedName name="___VOL14">#REF!</definedName>
    <definedName name="___VOL2">#REF!</definedName>
    <definedName name="___VOL3">#REF!</definedName>
    <definedName name="___VOL4">#REF!</definedName>
    <definedName name="___VOL5">#REF!</definedName>
    <definedName name="___VOL6">#REF!</definedName>
    <definedName name="___VOL7">#REF!</definedName>
    <definedName name="___VOL8">#REF!</definedName>
    <definedName name="___VOL9">#REF!</definedName>
    <definedName name="__123Graph_A" hidden="1">'[10]Forma E-7'!$D$10:$D$189</definedName>
    <definedName name="__123Graph_ACURRENT" hidden="1">'[10]Forma E-7'!$D$10:$D$189</definedName>
    <definedName name="__123Graph_B" hidden="1">'[10]Forma E-7'!$E$10:$E$189</definedName>
    <definedName name="__123Graph_BCURRENT" hidden="1">'[10]Forma E-7'!$E$10:$E$189</definedName>
    <definedName name="__123Graph_BCURRENT1" hidden="1">'[11]Forma E-7'!$E$10:$E$189</definedName>
    <definedName name="__123Graph_X" hidden="1">'[10]Forma E-7'!$D$10:$D$189</definedName>
    <definedName name="__123Graph_XCURRENT" hidden="1">'[10]Forma E-7'!$D$10:$D$189</definedName>
    <definedName name="__ACU21">#REF!</definedName>
    <definedName name="__ACU22">#REF!</definedName>
    <definedName name="__ACU23">#REF!</definedName>
    <definedName name="__ACU24">#REF!</definedName>
    <definedName name="__ACU25">#REF!</definedName>
    <definedName name="__ACU41">#REF!</definedName>
    <definedName name="__ACU42">#REF!</definedName>
    <definedName name="__ACU43">#REF!</definedName>
    <definedName name="__ALE2">#REF!</definedName>
    <definedName name="__ALE3">#REF!</definedName>
    <definedName name="__f">[6]CMPRESOR!$C$50</definedName>
    <definedName name="__KEY1" hidden="1">'[7]Forma E-7'!#REF!</definedName>
    <definedName name="__KEY2" hidden="1">'[8]Forma E-17'!#REF!</definedName>
    <definedName name="__MAT1">#REF!</definedName>
    <definedName name="__MAT2">#REF!</definedName>
    <definedName name="__PH640">#REF!</definedName>
    <definedName name="__PIP25">#REF!</definedName>
    <definedName name="__PRE1">#REF!</definedName>
    <definedName name="__PRG1">#REF!</definedName>
    <definedName name="__PU1">#REF!</definedName>
    <definedName name="__PU2">#REF!</definedName>
    <definedName name="__TIT2">'[9]Forma 3'!$A$1:$IV$8</definedName>
    <definedName name="__tot1">#REF!</definedName>
    <definedName name="__VOL1">#REF!</definedName>
    <definedName name="__VOL10">#REF!</definedName>
    <definedName name="__VOL11">#REF!</definedName>
    <definedName name="__VOL12">#REF!</definedName>
    <definedName name="__VOL13">#REF!</definedName>
    <definedName name="__VOL14">#REF!</definedName>
    <definedName name="__VOL2">#REF!</definedName>
    <definedName name="__VOL3">#REF!</definedName>
    <definedName name="__VOL4">#REF!</definedName>
    <definedName name="__VOL5">#REF!</definedName>
    <definedName name="__VOL6">#REF!</definedName>
    <definedName name="__VOL7">#REF!</definedName>
    <definedName name="__VOL8">#REF!</definedName>
    <definedName name="__VOL9">#REF!</definedName>
    <definedName name="_1">#REF!</definedName>
    <definedName name="_1_2">'[12]6a'!#REF!</definedName>
    <definedName name="_1_4">'[12]6a'!#REF!</definedName>
    <definedName name="_120B">#REF!</definedName>
    <definedName name="_140G">#REF!</definedName>
    <definedName name="_16G">#REF!</definedName>
    <definedName name="_2">#N/A</definedName>
    <definedName name="_3">#N/A</definedName>
    <definedName name="_3_4">'[12]6a'!#REF!</definedName>
    <definedName name="_3_8">'[12]6a'!#REF!</definedName>
    <definedName name="_31_May_99">"Fin_de_ periodo"</definedName>
    <definedName name="_3TON">#REF!</definedName>
    <definedName name="_4">#REF!</definedName>
    <definedName name="_5">#N/A</definedName>
    <definedName name="_6">#REF!</definedName>
    <definedName name="_630C">#REF!</definedName>
    <definedName name="_750">#REF!</definedName>
    <definedName name="_7M3">#REF!</definedName>
    <definedName name="_815B">#REF!</definedName>
    <definedName name="_824">#REF!</definedName>
    <definedName name="_966D">#REF!</definedName>
    <definedName name="_977">#REF!</definedName>
    <definedName name="_980B">#REF!</definedName>
    <definedName name="_988B">#REF!</definedName>
    <definedName name="_ACU21">#REF!</definedName>
    <definedName name="_ACU22">#REF!</definedName>
    <definedName name="_ACU23">#REF!</definedName>
    <definedName name="_ACU24">#REF!</definedName>
    <definedName name="_ACU25">#REF!</definedName>
    <definedName name="_ACU41">#REF!</definedName>
    <definedName name="_ACU42">#REF!</definedName>
    <definedName name="_ACU43">#REF!</definedName>
    <definedName name="_ALE2">#REF!</definedName>
    <definedName name="_ALE3">#REF!</definedName>
    <definedName name="_BG260">#REF!</definedName>
    <definedName name="_CB614">#REF!</definedName>
    <definedName name="_CMI500">#REF!</definedName>
    <definedName name="_CP10M3">#REF!</definedName>
    <definedName name="_CP15">#REF!</definedName>
    <definedName name="_CV10M3">#REF!</definedName>
    <definedName name="_D8N">#REF!</definedName>
    <definedName name="_f">[6]CMPRESOR!$C$50</definedName>
    <definedName name="_Fill" hidden="1">#REF!</definedName>
    <definedName name="_Key1" hidden="1">'[13]Forma E-17'!#REF!</definedName>
    <definedName name="_Key2" hidden="1">#REF!</definedName>
    <definedName name="_MAT1">#REF!</definedName>
    <definedName name="_MAT2">#REF!</definedName>
    <definedName name="_Order1" hidden="1">255</definedName>
    <definedName name="_PH640">#REF!</definedName>
    <definedName name="_PIP25">#REF!</definedName>
    <definedName name="_PRE1">#REF!</definedName>
    <definedName name="_PRG1">#REF!</definedName>
    <definedName name="_PU1">#REF!</definedName>
    <definedName name="_PU2">#REF!</definedName>
    <definedName name="_Sort" hidden="1">'[13]Forma E-17'!#REF!</definedName>
    <definedName name="_TIT2">'[9]Forma 3'!$A$1:$IV$8</definedName>
    <definedName name="_tot1">#REF!</definedName>
    <definedName name="_VOL1">#REF!</definedName>
    <definedName name="_VOL10">#REF!</definedName>
    <definedName name="_VOL11">#REF!</definedName>
    <definedName name="_VOL12">#REF!</definedName>
    <definedName name="_VOL13">#REF!</definedName>
    <definedName name="_VOL14">#REF!</definedName>
    <definedName name="_VOL2">#REF!</definedName>
    <definedName name="_VOL3">#REF!</definedName>
    <definedName name="_VOL4">#REF!</definedName>
    <definedName name="_VOL5">#REF!</definedName>
    <definedName name="_VOL6">#REF!</definedName>
    <definedName name="_VOL7">#REF!</definedName>
    <definedName name="_VOL8">#REF!</definedName>
    <definedName name="_VOL9">#REF!</definedName>
    <definedName name="A">#REF!</definedName>
    <definedName name="A_impresión_IM">'[14]Forma 3'!$A$9:$H$92</definedName>
    <definedName name="AB">'[15]1.6'!#REF!</definedName>
    <definedName name="ABSORCION">'[12]6a'!#REF!</definedName>
    <definedName name="AC">'[16] ficha tec.ALTA ING.'!$E$24:$I$24</definedName>
    <definedName name="AC_20">#REF!</definedName>
    <definedName name="ACEITE">[17]LISTAMA!#REF!</definedName>
    <definedName name="ADITIVO">[17]LISTAMA!#REF!</definedName>
    <definedName name="ADRI">#REF!</definedName>
    <definedName name="AFINIDAD">'[12]6a'!#REF!</definedName>
    <definedName name="AI">'[18]2.1 FICH-GEN'!#REF!</definedName>
    <definedName name="ALE">#REF!</definedName>
    <definedName name="AMORT">'[19]TECSA (sin amort.)'!#REF!</definedName>
    <definedName name="AMORTI">'[19]TECSA (sin amort.)'!#REF!</definedName>
    <definedName name="AMORTIZA">'[19]TECSA (sin amort.)'!#REF!</definedName>
    <definedName name="AMORTIZACION">'[20]TECSA (sin amort.)'!#REF!</definedName>
    <definedName name="ANCHO_DE_CALZADA">#REF!</definedName>
    <definedName name="ANCHO_DE_CARRIL">'[21] ficha tec.ALTA ING.'!#REF!</definedName>
    <definedName name="ANCHO_DE_CORONA">#REF!</definedName>
    <definedName name="ANCHO_DE_DERECHO_DE_VIA">'[21] ficha tec.ALTA ING.'!#REF!</definedName>
    <definedName name="ANEX">#REF!</definedName>
    <definedName name="ANZONY">#REF!</definedName>
    <definedName name="AÑO">#REF!</definedName>
    <definedName name="ARA">#REF!</definedName>
    <definedName name="area">#REF!</definedName>
    <definedName name="_xlnm.Print_Area" localSheetId="0">CAT!$A$1:$G$74</definedName>
    <definedName name="_xlnm.Print_Area" localSheetId="1">RES!$A$1:$C$43</definedName>
    <definedName name="_xlnm.Print_Area">#REF!</definedName>
    <definedName name="Area_de_impresñion">#REF!</definedName>
    <definedName name="as">#REF!</definedName>
    <definedName name="ASTO">#N/A</definedName>
    <definedName name="ASWEQLPÑP">#REF!</definedName>
    <definedName name="ASWERFV">#REF!</definedName>
    <definedName name="AVANCE">#N/A</definedName>
    <definedName name="B">#REF!</definedName>
    <definedName name="BA">'[18]2.1 FICH-GEN'!#REF!</definedName>
    <definedName name="BARRED">#REF!</definedName>
    <definedName name="BARREDORA">[22]COSTHOR!#REF!</definedName>
    <definedName name="base">#REF!</definedName>
    <definedName name="BASE2">#REF!</definedName>
    <definedName name="Bases">#REF!</definedName>
    <definedName name="BBB">#N/A</definedName>
    <definedName name="BC">'[16] ficha tec.ALTA ING.'!$B$44:$I$44</definedName>
    <definedName name="BDBFDDFBD">'[23]Forma 3'!$A$1:$IV$8</definedName>
    <definedName name="BDFBFDBFD">#REF!</definedName>
    <definedName name="BDFGFD">#REF!</definedName>
    <definedName name="BEBFE">#REF!</definedName>
    <definedName name="BJ">'[24] ficha tec.ALTA ING.'!$B$22:$I$22</definedName>
    <definedName name="BJÑOBJBÑOJÑÑ">#REF!</definedName>
    <definedName name="BT">'[24] ficha tec.ALTA ING.'!$B$44:$I$44</definedName>
    <definedName name="C._LINEAL">'[12]6a'!#REF!</definedName>
    <definedName name="C_">#REF!</definedName>
    <definedName name="CAAAA">'[7]Forma E-7'!#REF!</definedName>
    <definedName name="CAB">'[9]Forma 3'!$A$9:$H$92</definedName>
    <definedName name="CABCD">#REF!</definedName>
    <definedName name="CAM3TON">[22]COSTHOR!#REF!</definedName>
    <definedName name="Cant04">'[25]Desglose 4'!#REF!</definedName>
    <definedName name="Cantidad">'[26]Caratula 3'!$G$32</definedName>
    <definedName name="Cantidad01">'[26]Desglose 4'!$J$28</definedName>
    <definedName name="Cantidad02">'[26]Desglose 4'!#REF!</definedName>
    <definedName name="Cantidad03">'[26]Desglose 4'!#REF!</definedName>
    <definedName name="Cantidad04">#REF!</definedName>
    <definedName name="Cantidad05">#REF!</definedName>
    <definedName name="Cantidad06">#REF!</definedName>
    <definedName name="Cantidad11">'[26]Resumen 5'!$K$44</definedName>
    <definedName name="Cantidad111">'[27]Res-hoja - est'!$K$112</definedName>
    <definedName name="Cantidad12">'[26]Resumen 5'!#REF!</definedName>
    <definedName name="Cantidad31">#REF!</definedName>
    <definedName name="cargo">#REF!</definedName>
    <definedName name="cargocontacto">#REF!</definedName>
    <definedName name="cargoresponsabledelaobra">#REF!</definedName>
    <definedName name="cargovendedor">#REF!</definedName>
    <definedName name="CARU" hidden="1">'[10]Forma E-7'!$D$10:$D$189</definedName>
    <definedName name="CARUTELA">'[14]Forma 3'!$A$9:$H$92</definedName>
    <definedName name="CATALO">[28]Catálogo!$B$3:$L$121</definedName>
    <definedName name="Catalogo">[29]Catálogo!$B$3:$L$121</definedName>
    <definedName name="CB">'[30]1.6'!#REF!</definedName>
    <definedName name="CC">#REF!</definedName>
    <definedName name="CCC">#REF!</definedName>
    <definedName name="CCCC">#REF!</definedName>
    <definedName name="CCCCCC">#REF!</definedName>
    <definedName name="CCCCCCCCC">#REF!</definedName>
    <definedName name="CCCCCCCCCCCCCCC">#REF!</definedName>
    <definedName name="CCCCCCCCCCCCCCCCCCCCCCC">'[31]Forma 3'!$A$1:$IV$8</definedName>
    <definedName name="CCCCCCCCCCCCCCCCCCCCCCCCCCCCC">#REF!</definedName>
    <definedName name="CFC">#REF!</definedName>
    <definedName name="chipote">#REF!</definedName>
    <definedName name="CHORRO">#REF!</definedName>
    <definedName name="ciudad">#REF!</definedName>
    <definedName name="ciudadcliente">#REF!</definedName>
    <definedName name="ciudaddelaobra">#REF!</definedName>
    <definedName name="ClaveFasar">#REF!</definedName>
    <definedName name="CLAVO">[17]LISTAMA!#REF!</definedName>
    <definedName name="cmic">#REF!</definedName>
    <definedName name="CO">#REF!</definedName>
    <definedName name="codigodelaobra">#REF!</definedName>
    <definedName name="codigopostalcliente">#REF!</definedName>
    <definedName name="codigopostaldelaobra">#REF!</definedName>
    <definedName name="codigovendedor">#REF!</definedName>
    <definedName name="colonia">#REF!</definedName>
    <definedName name="coloniacliente">#REF!</definedName>
    <definedName name="coloniadelaobra">#REF!</definedName>
    <definedName name="COM3DI">#REF!</definedName>
    <definedName name="comenta">#REF!</definedName>
    <definedName name="COMPM">#REF!</definedName>
    <definedName name="COMPRE">#REF!</definedName>
    <definedName name="Con_Sanción">#REF!</definedName>
    <definedName name="contactocliente">#REF!</definedName>
    <definedName name="Contrato_No">'[26]Ctl. Tramite 1'!$C$16</definedName>
    <definedName name="Convenio">'[26]Ctl. Tramite 1'!$C$20</definedName>
    <definedName name="CORTAD">#REF!</definedName>
    <definedName name="CORTADC">#REF!</definedName>
    <definedName name="COSTO">#REF!</definedName>
    <definedName name="CUADRO" hidden="1">#REF!</definedName>
    <definedName name="CURAD">#REF!</definedName>
    <definedName name="d">#REF!</definedName>
    <definedName name="DANY">#REF!</definedName>
    <definedName name="dasdasd">#REF!</definedName>
    <definedName name="DATOS">#REF!</definedName>
    <definedName name="datos1">'[12]6a'!#REF!</definedName>
    <definedName name="datos2">'[12]6a'!#REF!:'[12]6a'!#REF!</definedName>
    <definedName name="datos3">'[12]6a'!#REF!</definedName>
    <definedName name="decimalesredondeo">#REF!</definedName>
    <definedName name="DEEBDEBHBE">#REF!</definedName>
    <definedName name="DENSIDAD">'[12]6a'!#REF!</definedName>
    <definedName name="departamento">#REF!</definedName>
    <definedName name="descripcion">#REF!</definedName>
    <definedName name="DESGASTE">'[12]6a'!#REF!</definedName>
    <definedName name="df" hidden="1">'[32]Forma E-7'!$D$10:$D$189</definedName>
    <definedName name="DGRG">#REF!</definedName>
    <definedName name="direccioncliente">#REF!</definedName>
    <definedName name="direcciondeconcurso">#REF!</definedName>
    <definedName name="direcciondelaobra">#REF!</definedName>
    <definedName name="DIRECTO">#REF!</definedName>
    <definedName name="domicilio">#REF!</definedName>
    <definedName name="E">#REF!</definedName>
    <definedName name="ECAIM">[22]LISTAMA!#REF!</definedName>
    <definedName name="ECRI">#REF!</definedName>
    <definedName name="ed">#REF!</definedName>
    <definedName name="ejesxy1">'[33]1a'!$T$18:$Z$53</definedName>
    <definedName name="email">#REF!</definedName>
    <definedName name="emailcliente">#REF!</definedName>
    <definedName name="emaildelaobra">#REF!</definedName>
    <definedName name="ENSAYE_N">'[12]6a'!#REF!</definedName>
    <definedName name="EQUIPO">#N/A</definedName>
    <definedName name="EQUIV._ARENA">'[12]6a'!#REF!</definedName>
    <definedName name="ER">#REF!</definedName>
    <definedName name="ER4R">#N/A</definedName>
    <definedName name="escalatorias">#REF!</definedName>
    <definedName name="escape">#REF!</definedName>
    <definedName name="escape2">#REF!</definedName>
    <definedName name="escape3">#REF!</definedName>
    <definedName name="ESPAR">#REF!</definedName>
    <definedName name="ESPARCIDORA">[22]COSTHOR!#REF!</definedName>
    <definedName name="ESPESOR__SUBRASANTE">#REF!</definedName>
    <definedName name="ESPESOR_DE_BASE">#REF!</definedName>
    <definedName name="ESPESOR_DE_CARPETA">#REF!</definedName>
    <definedName name="ESTAB">#REF!</definedName>
    <definedName name="estado">#REF!</definedName>
    <definedName name="estadodelaobra">#REF!</definedName>
    <definedName name="Estimación">#REF!</definedName>
    <definedName name="ESTIMACIONES">#REF!</definedName>
    <definedName name="FACIMG1">#REF!</definedName>
    <definedName name="FACIMG3">#REF!</definedName>
    <definedName name="FBDFBDZFBBFFFFFFFF">#REF!</definedName>
    <definedName name="FBEDBE">'[23]Forma 3'!$A$9:$H$92</definedName>
    <definedName name="FBFBDFBF">#REF!</definedName>
    <definedName name="fd">#REF!</definedName>
    <definedName name="FDBDFBFD">#REF!</definedName>
    <definedName name="FDBFDBFB">#REF!</definedName>
    <definedName name="FDBFDBFDBZFD">#REF!</definedName>
    <definedName name="FDGFDG" hidden="1">'[34]Forma E-17'!#REF!</definedName>
    <definedName name="FDZBFDBFDB">#REF!</definedName>
    <definedName name="FECHA">#REF!</definedName>
    <definedName name="FECHA_INF">'[12]6a'!#REF!</definedName>
    <definedName name="FECHA_REC">'[12]6a'!#REF!</definedName>
    <definedName name="FECHA2">#REF!</definedName>
    <definedName name="fechaconvocatoria">#REF!</definedName>
    <definedName name="fechadeconcurso">#REF!</definedName>
    <definedName name="fechainicio">#REF!</definedName>
    <definedName name="Fechas">#REF!</definedName>
    <definedName name="fechaterminacion">#REF!</definedName>
    <definedName name="FER">#REF!</definedName>
    <definedName name="fffg">'[35]2.1 FICH-GEN'!#REF!</definedName>
    <definedName name="ffrrtt">#N/A</definedName>
    <definedName name="FGNHFRTGUYHRTG">#REF!</definedName>
    <definedName name="FICHA_TECNICA">#REF!</definedName>
    <definedName name="Fin_de_periodo">#REF!</definedName>
    <definedName name="FOIJD">#REF!</definedName>
    <definedName name="FORMAS" hidden="1">'[36]Forma E-7'!#REF!</definedName>
    <definedName name="fotografico" hidden="1">'[37]Forma E-17'!#REF!</definedName>
    <definedName name="fotos" hidden="1">'[2]Forma E-17'!#REF!</definedName>
    <definedName name="fr" hidden="1">'[38]Forma E-7'!#REF!</definedName>
    <definedName name="FSHFH">#REF!</definedName>
    <definedName name="FTDTRV">#REF!</definedName>
    <definedName name="GAMIÑO">#REF!</definedName>
    <definedName name="GENERADOR">'[39]TECSA (sin amort.)'!#REF!</definedName>
    <definedName name="Generador2">'[40]Desglose 4'!#REF!</definedName>
    <definedName name="Generador3">'[41]Desglose 4'!#REF!</definedName>
    <definedName name="GGG">#N/A</definedName>
    <definedName name="GGGG">#N/A</definedName>
    <definedName name="GGGGGG">#N/A</definedName>
    <definedName name="GGGGGGGG">#N/A</definedName>
    <definedName name="gh">'[14]Forma 3'!$A$1:$IV$8</definedName>
    <definedName name="GKHKGHKJJJJJK">#REF!</definedName>
    <definedName name="GRADO_DE_CURVATURA_MAXIMA">#REF!</definedName>
    <definedName name="GRUA">#REF!</definedName>
    <definedName name="GTGHHY" hidden="1">'[34]Forma E-17'!#REF!</definedName>
    <definedName name="HDYJUU">#REF!</definedName>
    <definedName name="HE">#REF!</definedName>
    <definedName name="HI">'[16] ficha tec.ALTA ING.'!$E$23:$I$23</definedName>
    <definedName name="HL">'[24] ficha tec.ALTA ING.'!$E$23:$I$23</definedName>
    <definedName name="imss">#REF!</definedName>
    <definedName name="IN">#REF!</definedName>
    <definedName name="INDIREC">#REF!</definedName>
    <definedName name="INF">#REF!</definedName>
    <definedName name="INFO">#REF!</definedName>
    <definedName name="infonavit">#REF!</definedName>
    <definedName name="Inicio">#REF!</definedName>
    <definedName name="ISAAC" hidden="1">'[10]Forma E-7'!$D$10:$D$189</definedName>
    <definedName name="JC">#N/A</definedName>
    <definedName name="JEE">[42]LLUVIAS!#REF!</definedName>
    <definedName name="JJJJ">#N/A</definedName>
    <definedName name="JK">[43]CMPRESOR!$C$50</definedName>
    <definedName name="jo">'[14]Forma 3'!$A$1:$IV$8</definedName>
    <definedName name="jocs">'[44]Forma 3'!$A$1:$IV$8</definedName>
    <definedName name="JOCS2">'[14]Forma 3'!$A$1:$IV$8</definedName>
    <definedName name="JOCSA">'[14]Forma 3'!$A$1:$IV$8</definedName>
    <definedName name="jorge" hidden="1">'[32]Forma E-7'!$D$10:$D$189</definedName>
    <definedName name="jytjytjytjytj">'[23]Forma 3'!$A$9:$H$92</definedName>
    <definedName name="KILY">#REF!</definedName>
    <definedName name="KJBLKLLBJKBJK">#REF!</definedName>
    <definedName name="KJKJKLKJKKK">#REF!</definedName>
    <definedName name="kkk">#N/A</definedName>
    <definedName name="KLBJKBLKJLLLOOÑ">#REF!</definedName>
    <definedName name="KLÑ" hidden="1">'[10]Forma E-7'!$E$10:$E$189</definedName>
    <definedName name="KLUO" hidden="1">'[10]Forma E-7'!$D$10:$D$189</definedName>
    <definedName name="KUIY">#REF!</definedName>
    <definedName name="LALO">[42]LLUVIAS!#REF!</definedName>
    <definedName name="LAMINA">'[12]6a'!#REF!</definedName>
    <definedName name="LARG.">[45]CMPRESOR!$C$50</definedName>
    <definedName name="LARG.92">#N/A</definedName>
    <definedName name="LARGIU" hidden="1">'[11]Forma E-7'!$D$10:$D$189</definedName>
    <definedName name="Largo" hidden="1">'[46]Forma E-7'!$D$10:$D$189</definedName>
    <definedName name="larguillo">[43]CMPRESOR!$C$50</definedName>
    <definedName name="LE">#REF!</definedName>
    <definedName name="LGL">#N/A</definedName>
    <definedName name="LHHOJUT">#REF!</definedName>
    <definedName name="LILOLOK">#REF!</definedName>
    <definedName name="LLLLL">#N/A</definedName>
    <definedName name="LLLLLLLLLL">#N/A</definedName>
    <definedName name="Lluvias2">#REF!</definedName>
    <definedName name="LO">'[24] ficha tec.ALTA ING.'!#REF!</definedName>
    <definedName name="LONGITUD_DE_LA_OBRA">#REF!</definedName>
    <definedName name="LP">'[16] ficha tec.ALTA ING.'!#REF!</definedName>
    <definedName name="Macro2">#N/A</definedName>
    <definedName name="MADERA">[17]LISTAMA!#REF!</definedName>
    <definedName name="mailcontacto">#REF!</definedName>
    <definedName name="mailvendedor">#REF!</definedName>
    <definedName name="MAQ">#REF!</definedName>
    <definedName name="MAQUINARI">#N/A</definedName>
    <definedName name="MAQUINARIA">#REF!</definedName>
    <definedName name="MATE">#REF!</definedName>
    <definedName name="MATE1">#REF!</definedName>
    <definedName name="MATERIAL">'[12]6a'!#REF!</definedName>
    <definedName name="MES">#REF!</definedName>
    <definedName name="MICRO">[22]LISTAMA!#REF!</definedName>
    <definedName name="MKLÑPYYHT">#REF!</definedName>
    <definedName name="MO">'[24] ficha tec.ALTA ING.'!$B$35:$I$35</definedName>
    <definedName name="MORT">'[47]TECSA (sin amort.)'!#REF!</definedName>
    <definedName name="ms">'[48]1.6'!#REF!</definedName>
    <definedName name="MUESTRA_N">'[12]6a'!#REF!</definedName>
    <definedName name="N_._100">'[12]6a'!#REF!</definedName>
    <definedName name="N_._16">'[12]6a'!#REF!</definedName>
    <definedName name="N_._200">'[12]6a'!#REF!</definedName>
    <definedName name="N_._30">'[12]6a'!#REF!</definedName>
    <definedName name="N_._4">'[12]6a'!#REF!</definedName>
    <definedName name="N_._50">'[12]6a'!#REF!</definedName>
    <definedName name="N_._8">'[12]6a'!#REF!</definedName>
    <definedName name="NC">'[24] ficha tec.ALTA ING.'!$E$28:$I$28</definedName>
    <definedName name="NGFFF">#REF!</definedName>
    <definedName name="NK">'[24] ficha tec.ALTA ING.'!$B$41:$I$41</definedName>
    <definedName name="NM">#N/A</definedName>
    <definedName name="nn">#REF!</definedName>
    <definedName name="No_Est">'[26]Ctl. Tramite 1'!$B$24</definedName>
    <definedName name="NODRIZA">#REF!</definedName>
    <definedName name="nombrecliente">#REF!</definedName>
    <definedName name="nombredelaobra">#REF!</definedName>
    <definedName name="nombrevendedor">#REF!</definedName>
    <definedName name="NOVI">#REF!</definedName>
    <definedName name="numconvocatoria">#REF!</definedName>
    <definedName name="numerodeconcurso">#REF!</definedName>
    <definedName name="ÑOPUGNT">#REF!</definedName>
    <definedName name="ÑPIHLOIUMUY">#REF!</definedName>
    <definedName name="OBRA">#N/A</definedName>
    <definedName name="OBRAS">'[49]Programa Conc.Dif.'!#REF!</definedName>
    <definedName name="octu">#N/A</definedName>
    <definedName name="okas">[50]CMPRESOR!$C$50</definedName>
    <definedName name="P">#REF!</definedName>
    <definedName name="P.U.">#REF!</definedName>
    <definedName name="PA">#REF!</definedName>
    <definedName name="PACO">#REF!</definedName>
    <definedName name="PAR._ALARGADAS">'[12]6a'!#REF!</definedName>
    <definedName name="PAR.F._LAJA">'[12]6a'!#REF!</definedName>
    <definedName name="PART">#REF!</definedName>
    <definedName name="partidas">#REF!</definedName>
    <definedName name="PAVCH">#REF!</definedName>
    <definedName name="PE">#REF!</definedName>
    <definedName name="Penalización">'[26]Caratula 3'!$F$25</definedName>
    <definedName name="PENDIENTE_MAXIMA">#REF!</definedName>
    <definedName name="PERIFL">#REF!</definedName>
    <definedName name="Periodo">#REF!</definedName>
    <definedName name="PESO_V._SUELTO">'[12]6a'!#REF!</definedName>
    <definedName name="PETRO">#REF!</definedName>
    <definedName name="PI">#REF!</definedName>
    <definedName name="PINTA">#REF!</definedName>
    <definedName name="PINTURA">[22]LISTAMA!#REF!</definedName>
    <definedName name="PIS">#REF!</definedName>
    <definedName name="PLANCH">#REF!</definedName>
    <definedName name="PLANTASF">#REF!</definedName>
    <definedName name="plazocalculado">#REF!</definedName>
    <definedName name="plazoreal">#REF!</definedName>
    <definedName name="PORCE">#REF!</definedName>
    <definedName name="porcentajeivapresupuesto">#REF!</definedName>
    <definedName name="portada">#REF!</definedName>
    <definedName name="PP">[45]CMPRESOR!$C$50</definedName>
    <definedName name="PRE">#REF!</definedName>
    <definedName name="PRESU">#REF!</definedName>
    <definedName name="primeramoneda">#REF!</definedName>
    <definedName name="PROCEDENCIA">'[12]6a'!#REF!</definedName>
    <definedName name="PU">#REF!</definedName>
    <definedName name="PUESC">#REF!</definedName>
    <definedName name="QW">'[24] ficha tec.ALTA ING.'!$A$23:$D$23</definedName>
    <definedName name="RASTRA">#REF!</definedName>
    <definedName name="razonsocial">#REF!</definedName>
    <definedName name="RE">'[24] ficha tec.ALTA ING.'!$E$29:$I$29</definedName>
    <definedName name="RelacionNueva">#REF!</definedName>
    <definedName name="remateprimeramoneda">#REF!</definedName>
    <definedName name="rematesegundamoneda">#REF!</definedName>
    <definedName name="responsable">#REF!</definedName>
    <definedName name="responsabledelaobra">#REF!</definedName>
    <definedName name="RESUM">#N/A</definedName>
    <definedName name="RESUMEN">#N/A</definedName>
    <definedName name="RETRO">#REF!</definedName>
    <definedName name="Revalidación">'[26]Ctl. Tramite 1'!$C$18</definedName>
    <definedName name="REVOLV">#REF!</definedName>
    <definedName name="rfc">#REF!</definedName>
    <definedName name="RRE">[22]LISTAMA!#REF!</definedName>
    <definedName name="RT">'[24] ficha tec.ALTA ING.'!$B$43:$I$43</definedName>
    <definedName name="RYTUKKK">#REF!</definedName>
    <definedName name="S">#REF!</definedName>
    <definedName name="SA">'[24] ficha tec.ALTA ING.'!$E$25:$I$25</definedName>
    <definedName name="SAFSA">#REF!</definedName>
    <definedName name="SalarioBase">#REF!</definedName>
    <definedName name="SalarioNominal">#REF!</definedName>
    <definedName name="sd">#REF!</definedName>
    <definedName name="sdf">#REF!</definedName>
    <definedName name="SDVSV">#REF!</definedName>
    <definedName name="se">[51]PRGVAL!#REF!</definedName>
    <definedName name="SEBAS">[43]CMPRESOR!$C$50</definedName>
    <definedName name="segundamoneda">#REF!</definedName>
    <definedName name="SILICON">#REF!</definedName>
    <definedName name="SOLDAR">#REF!</definedName>
    <definedName name="SORT1" hidden="1">'[7]Forma E-7'!#REF!</definedName>
    <definedName name="SORT2" hidden="1">'[8]Forma E-17'!#REF!</definedName>
    <definedName name="SS">#REF!</definedName>
    <definedName name="SUPER">'[26]Caratula 3'!#REF!</definedName>
    <definedName name="SWEE" hidden="1">'[38]Forma E-7'!#REF!</definedName>
    <definedName name="T.P.D.A.">#REF!</definedName>
    <definedName name="TA">#REF!</definedName>
    <definedName name="TANQUE">#REF!</definedName>
    <definedName name="TAREK">#REF!</definedName>
    <definedName name="tdjytjytjy" hidden="1">'[34]Forma E-17'!#REF!</definedName>
    <definedName name="telefono">#REF!</definedName>
    <definedName name="telefonocliente">#REF!</definedName>
    <definedName name="telefonocontacto">#REF!</definedName>
    <definedName name="telefonodelaobra">#REF!</definedName>
    <definedName name="telefonovendedor">#REF!</definedName>
    <definedName name="Terminacion">'[26]Caratula 3'!$F$22</definedName>
    <definedName name="TEXTUR">#REF!</definedName>
    <definedName name="TIPO_DE_CARPETA">#REF!</definedName>
    <definedName name="TIPO_DE_CARRETERA">#REF!</definedName>
    <definedName name="TIPO_DE_TERRENO">#REF!</definedName>
    <definedName name="tipodelicitacion">#REF!</definedName>
    <definedName name="TITULO">'[14]Forma 3'!$A$1:$IV$8</definedName>
    <definedName name="_xlnm.Print_Titles" localSheetId="0">CAT!$1:$12</definedName>
    <definedName name="_xlnm.Print_Titles">#N/A</definedName>
    <definedName name="Títulos_a_imprimir_IM">'[14]Forma 3'!$A$1:$IV$8</definedName>
    <definedName name="toño" hidden="1">'[52]Forma E-17'!#REF!</definedName>
    <definedName name="tot">#REF!</definedName>
    <definedName name="totalpresupuestoprimeramoneda">#REF!</definedName>
    <definedName name="totalpresupuestosegundamoneda">#REF!</definedName>
    <definedName name="TRACK">#REF!</definedName>
    <definedName name="TRITU">#REF!</definedName>
    <definedName name="TRITUSEC">#REF!</definedName>
    <definedName name="VB">#N/A</definedName>
    <definedName name="VDVGY">#REF!</definedName>
    <definedName name="VDXVXC">#REF!</definedName>
    <definedName name="VELOCIDAD_DE_PROYECTO">#REF!</definedName>
    <definedName name="VIALETA">[22]LISTAMA!#REF!</definedName>
    <definedName name="VIBRADOR">#REF!</definedName>
    <definedName name="VOL">#REF!</definedName>
    <definedName name="VOLMICRO">#REF!</definedName>
    <definedName name="VOLPINTU">#REF!</definedName>
    <definedName name="VOLTOBE">#REF!</definedName>
    <definedName name="VXVV">#REF!</definedName>
    <definedName name="W" hidden="1">'[53]Forma E-7'!$E$10:$E$189</definedName>
    <definedName name="X">#REF!</definedName>
    <definedName name="XS" hidden="1">'[53]Forma E-7'!$D$10:$D$189</definedName>
    <definedName name="YJDJGHJJHH">#REF!</definedName>
    <definedName name="ytjrjytjytjyj">'[23]Forma 3'!$A$1:$IV$8</definedName>
    <definedName name="ytjytjty" hidden="1">'[34]Forma E-17'!#REF!</definedName>
  </definedNames>
  <calcPr calcId="162913"/>
</workbook>
</file>

<file path=xl/calcChain.xml><?xml version="1.0" encoding="utf-8"?>
<calcChain xmlns="http://schemas.openxmlformats.org/spreadsheetml/2006/main">
  <c r="D64" i="1" l="1"/>
  <c r="D63" i="1"/>
  <c r="D60" i="1"/>
  <c r="D59" i="1"/>
  <c r="D57" i="1"/>
  <c r="D55" i="1"/>
  <c r="D46" i="1"/>
  <c r="D45" i="1"/>
  <c r="D41" i="1"/>
  <c r="D40" i="1"/>
  <c r="D42" i="1" s="1"/>
</calcChain>
</file>

<file path=xl/sharedStrings.xml><?xml version="1.0" encoding="utf-8"?>
<sst xmlns="http://schemas.openxmlformats.org/spreadsheetml/2006/main" count="171" uniqueCount="88">
  <si>
    <t>Importe</t>
  </si>
  <si>
    <t>P. Unitario</t>
  </si>
  <si>
    <t>Concepto</t>
  </si>
  <si>
    <t>Cantidad</t>
  </si>
  <si>
    <t>Unidad</t>
  </si>
  <si>
    <t>Código</t>
  </si>
  <si>
    <t>GOBIERNO DEL ESTADO DE ZACATECAS</t>
  </si>
  <si>
    <t>LUGAR:</t>
  </si>
  <si>
    <t>Obra:</t>
  </si>
  <si>
    <t>Muncipio:</t>
  </si>
  <si>
    <t>1</t>
  </si>
  <si>
    <t>2</t>
  </si>
  <si>
    <t>3</t>
  </si>
  <si>
    <t>TOTAL DEL PRESUPUESTO MOSTRADO SIN IVA:</t>
  </si>
  <si>
    <t>IVA 16.00%</t>
  </si>
  <si>
    <t>TOTAL DEL PRESUPUESTO MOSTRADO:</t>
  </si>
  <si>
    <t>OBRA:</t>
  </si>
  <si>
    <t>RESUMEN DEL PRESUPUESTO</t>
  </si>
  <si>
    <t>P. Unitario con letra</t>
  </si>
  <si>
    <t>LICITACION No.</t>
  </si>
  <si>
    <t>IMPORTE TOTAL CON LETRA</t>
  </si>
  <si>
    <t>CATALOGO DE OBRA</t>
  </si>
  <si>
    <t>SUBTOTAL</t>
  </si>
  <si>
    <t>16 %IVA</t>
  </si>
  <si>
    <t>TOTAL</t>
  </si>
  <si>
    <t>(MPORTE TOTAL CON LETRA)</t>
  </si>
  <si>
    <t>1.-</t>
  </si>
  <si>
    <t>PAVIMENTOS</t>
  </si>
  <si>
    <t>SEÑALAMIENTO HORIZONTAL</t>
  </si>
  <si>
    <t>TERRACERÍAS</t>
  </si>
  <si>
    <t>01110005F</t>
  </si>
  <si>
    <t>Ha</t>
  </si>
  <si>
    <t>TOTAL TERRACERÍAS</t>
  </si>
  <si>
    <t>2.-</t>
  </si>
  <si>
    <t>TOTAL PAVIMENTOS</t>
  </si>
  <si>
    <t>3.-</t>
  </si>
  <si>
    <t>TOTAL SEÑALAMIENTO</t>
  </si>
  <si>
    <t>4</t>
  </si>
  <si>
    <t xml:space="preserve"> "PROGRAMA RESCATE CARRETERO" REHABILITACIÓN DE LA CARRETERA MILPILLAS DE LA SIERRA - EL SAUCILLO, EN EL MUNICIPIO DE FRESNILLO, ZAC. PARA MEJORAR LAS VÍAS DE COMUNICACIÓN EN EL ESTADO.</t>
  </si>
  <si>
    <t>PROGRAMA “RESCATE CARRETERO” REHABILITACIÓN DE CARRETERAS ESTATALES EN LA REGIÓN NORTE DEL MUNICIPIO DE FRESNILLO,ZAC.(SEGUNDO PAQUETE). PARA IMPULSAR EL DESARROLLO REGIONAL MEDIANTE INFRAESTRUCTURA VIAL FUNCIONAL.</t>
  </si>
  <si>
    <t>FRESNILLO, ZAC.</t>
  </si>
  <si>
    <t>DESMONTE, POR UNIDAD DE OBRA TERMINADA (INCISO  N-CTR-CAR-1-01-001/11 DE LAS NORMAS DE CONSTRUCCION DE S.I.C.T.)</t>
  </si>
  <si>
    <t>24903041BA</t>
  </si>
  <si>
    <t xml:space="preserve">BACHEO SUPERFICIAL AISLADO POR UNIDAD DE OBRA TERMINADA (INCISO N.CSV. CAR. 2.02.003/16) DE LAS NORMAS DE CONSERVACION DE CARRETERAS DE LA S.I.C.T. </t>
  </si>
  <si>
    <t>M3</t>
  </si>
  <si>
    <t>21121005S</t>
  </si>
  <si>
    <t>SELLADO DE GRIETAS AISLADAS EN CARPETA ASFÁLTICA CON EMULSIÓN ASFÁLTICA HASTA UN (1) CENTIMETRO DE ABERTURA, PARA CUALQUIER PROFUNDIDAD. POR UNIDAD DE OBRA TERMINADA (INCISO N-CSV-2-02-002/15) DE LAS NORMAS DE CONSERVACIÓN DE CARRETERAS DE LA S.I.C.T.</t>
  </si>
  <si>
    <t>M</t>
  </si>
  <si>
    <t>24903030RM</t>
  </si>
  <si>
    <t xml:space="preserve">RENIVELACIONES LOCALES EN PAVIMENTOS ASFÁLTICOS A BASE DE MEZCLA ASFÁLTICA EN CALIENTE, TIPO DENSA , POR UNIDAD DE OBRA TERMINADA INCISO N.CSV. CAR. 3.02.001/15 DE LAS NORMAS DE CONSERVACIÓN DE CARRETERAS DE LA S.I.C.T. COMPACTADA AL 100% DE LA PLANTA QUE PROPONGA EL PARTICIPANTE, CON TAMAÑO MAXIMO DEL AGREGADO DE 3/4". </t>
  </si>
  <si>
    <t>2490305EKCSM</t>
  </si>
  <si>
    <t xml:space="preserve">SUMINISTRO Y COLOCACIÓN DE CARPETA CON MEZCLA ASFÁLTICA TIPO DENSA TAMAÑO MÁXIMO 3/8” PARA MICROCARPETA DE 2.5 CM COMPACTOS POR UNIDAD DE OBRA TERMINADA (N-CSV-CAR-3-02-005/25) DE LAS NORMAS DE CONSERVACIÓN DE CARRETERAS DE LA S.IC.T. </t>
  </si>
  <si>
    <t>23100014CSV</t>
  </si>
  <si>
    <t>SEÑALAMIENTO Y DISPOSITIVOS DE SEGURIDAD. MARCAS EN EL PAVIMENTO POR UNIDAD DE OBRA TERMINADA. (INCISO N-CTR-CAR-1-07-001/23). DE LAS NORMAS DE CONSTRUCCION DE CARRETERAS DE LA S.C.T.  PINTURA REFLEJANTE EN RAYA SEPARADORA DE CARRIL, DE SENTIDO, CANALIZADORAS Y/O DE ACOTAMIENTO DE 0.10 M DE ANCHO.CONTINUAS Y DISCONTINUAS. COLOR DE ACUERDO AL MANUAL DE SEÑALIZACIÓN Y DISPOSITIVOS PARA EL CONTROL DE TRÁNSITO EN CALLES Y CARRETERAS DE LA SICT Y SEDATU. (LONGUITUD EFECTIVA).</t>
  </si>
  <si>
    <t>21112015B</t>
  </si>
  <si>
    <t>SUMINISTRO Y COLOCACION DE BOTÓN  (BRM-A2) VIAL EN PLÁSTICO ABS DE 10 CM. DOS CARAS REFLEJANTES. POR UNIDAD DE OBRA TERMINADA  (INCISO N-CTR-CAR-1-07-004/02). DE LAS NORMAS DE CONSTRUCCION DE CARRETERAS DE LA SCT. SEGÚN EL MANUAL DE SEÑALIZACIÓN Y DISPOSITIVOS PARA EL CONTROL DE TRÁNSITO EN CALLES Y CARRETERAS DE LA SICT Y SEDATU.</t>
  </si>
  <si>
    <t>PZA</t>
  </si>
  <si>
    <t>SUBTOTAL EL SAUCILLO</t>
  </si>
  <si>
    <t xml:space="preserve">"PROGRAMA RESCATE CARRETERO" REHABILITACIÓN DE LA CARRETERA MILPILLAS DE LA SIERRA - EL TIGRE, EN EL MUNICIPIO DE FRESNILLO, ZAC. PARA MEJORAR LAS VÍAS DE COMUNICACIÓN EN EL ESTADO.
</t>
  </si>
  <si>
    <t>ESTRUCTURAS Y OBRAS DE DRENAJE</t>
  </si>
  <si>
    <t>01260010CS</t>
  </si>
  <si>
    <t>LIMPIEZA DE CUNETAS POR UNIDAD DE OBRA TERMINADA (INCISO N.CSV.CAR.2.01.001/01) DE LAS NORMAS DE CONSERVACIÓN DE CARRETERAS DE LA S.I.C.T.</t>
  </si>
  <si>
    <t>24903006R</t>
  </si>
  <si>
    <t>CONCRETO HIDRAULICO F'c= 200 Kg/cm2 POR UNIDAD DE OBRA TERMINADA (INCISO N.CTR.CAR.1.02.003/04) DE LAS NORMAS DE CONSTRUCCION DE CARRETERAS DE LA S.I.C.T., TAMAÑO MAXIMO DE 3/4",   REVENIMIENTO DE 10cms. EN OBRAS DE DRENAJE, SEGUN PROYECTO. INCLUYE MATERIALES, VIBRADO, MANO DE OBRA, MANIOBRAS, ACARREOS NECESARIOS.</t>
  </si>
  <si>
    <t>24903014OD</t>
  </si>
  <si>
    <t>ACERO DE REFUERZO POR UNIDAD DE OBRA TERMINADA, (INCISO N.CTR.CAR.1.02.004/02) DE LAS NORMAS DE CONSTRUCCION DE CARRETERAS DE LA S.I.C.T., VARILLAS GRADO 42 (Fy=4200 Kg/cm2) CUALQUIER DIAMETRO.  EN OBRAS DE DRENAJE.</t>
  </si>
  <si>
    <t>KG</t>
  </si>
  <si>
    <t>TOTAL OBRA DRENAJE</t>
  </si>
  <si>
    <t>230001007CSB</t>
  </si>
  <si>
    <t>RECUPERACIÓN EN FRÍO DE PAVIMENTOS ASFÁLTICOS CON EQUIPO MECANICO. POR UNIDAD DE OBRA TERMINADA  (INICISO N-CSV-CAR-4-02-001/03) DE LAS NORMAS DE CONSERVACIÓN DE CARRETERAS DE LA S.C.T. CUALESQUIERA QUE SEA SU CLASIFICACION Y PROFUNDIDAD. INCLUYE LA INCORPORACIÓN DEL  30% DE MATERIAL TRITURADO NECESARIO DE BANCO CON EL OBJETIVO DE TENER UNA CAPA DE BASE HIDRAULICA DE 20 CM DE ESPESOR UTILIZANDO EL MATERIAL PRODUCTO DE LA RECUPERACIÓN EN LA MEZCLA. EL MATERIAL DE DESPERDICIO SERÁ DEPOSITADO DONDE INDIQUE LA SECRETARIA HASTA UNA DISTANCIA DE 5 KM.</t>
  </si>
  <si>
    <t>2490304EKCS</t>
  </si>
  <si>
    <t xml:space="preserve">SUMINISTRO Y COLOCACION DE CARPETA ASFÁLTICA CON MEZCLA EN CALIENTE DE GRANULOMETRÍA DENSA CON MATERIALES PROCEDENTES DE BANCOS  QUE ELIJA EL CONTRATISTA INCLUYENDO ACARREOS, COMPACTADA AL 100% SOBRE PAVIMENTO ASFÁLTICO EXISTENTE. CONFORME LO INDICADO EN EL PROYECTO, CON CEMENTO ASFÁLTICO GRADO PG 64-22 O SIMILAR, POR UNIDAD DE OBRA TERMINADA. (INCISO N.CSV. CAR. 3.02.005/25 DE LAS NORMAS DE CONSERVACIÓN DE CARRETERAS DE LA S.I.C.T. </t>
  </si>
  <si>
    <t>MASF0003</t>
  </si>
  <si>
    <t>ADQUISICIÓN DE EMULSION CATIONICA DE ROMPIMIENTO LENTO (ECL) , DE ACUERDO CON LA NORMA DE LA SCT N-CMT-4-05-005/22. (PUESTOS EN EL SITIO DE LOS TRABAJOS)</t>
  </si>
  <si>
    <t>LTS</t>
  </si>
  <si>
    <t>4.-</t>
  </si>
  <si>
    <t>SUBTOTAL EL TIGRE</t>
  </si>
  <si>
    <t>"PROGRAMA RESCATE CARRETERO" REHABILITACIÓN DE LA CARRETERA  ESTACIÓN GUTIERREZ - MILPILLAS DE LA SIERRA, EN EL MUNICIPIO DE FRESNILLO, ZAC. PARA MEJORAR LAS VÍAS DE COMUNICACIÓN EN EL ESTADO.</t>
  </si>
  <si>
    <t>24903043BP</t>
  </si>
  <si>
    <t>BACHEO PROFUNDO AISLADO POR UNIDAD DE OBRA TERMINADA (INCISO N.CSV. CAR. 2.02.004/15) DE LAS NORMAS DE CONSERVACION DE CARRETERAS DE LA S.I.C.T</t>
  </si>
  <si>
    <t xml:space="preserve">SUMINISTRO Y COLOCACIÓN DE CARPETA CON MEZCLA ASFÁLTICA TIPO DENSA TAMAÑO MÁXIMO 3/8” PARA MICROCARPETA DE 2.5 CM COMPACTOS POR UNIDAD DE OBRA TERMINADA (N-CSV-CAR-3-02-005/25) DE LAS NORMAS DE CONSERVACIÓN DE CARRETERAS DE LA S.I.C.T. </t>
  </si>
  <si>
    <t>SUBTOTAL EST GUT.</t>
  </si>
  <si>
    <t xml:space="preserve">TERRACERÍAS </t>
  </si>
  <si>
    <t>SEÑALAMIENTO</t>
  </si>
  <si>
    <t>"PROGRAMA RESCATE CARRETERO" REHABILITACIÓN DE LA CARRETERA MILPILLAS DE LA SIERRA - EL TIGRE, EN EL MUNICIPIO DE FRESNILLO, ZAC. PARA MEJORAR LAS VÍAS DE COMUNICACIÓN EN EL ESTADO.</t>
  </si>
  <si>
    <t>PROGRAMA RESCATE CARRETERO REHABILITACIÓN DE LA CARRETERA  ESTACIÓN GUTIERREZ - MILPILLAS DE LA SIERRA, EN EL MUNICIPIO DE FRESNILLO, ZAC. PARA MEJORAR LAS VÍAS DE COMUNICACIÓN EN EL ESTADO.</t>
  </si>
  <si>
    <t>"PROGRAMA RESCATE CARRETERO" REHABILITACIÓN DE CARRETERAS ESTATALES EN LA REGIÓN NORTE DEL MUNICIPIO DE FRESNILLO, ZAC. (SEGUNDO PAQUETE). PARA IMPULSAR EL DESARROLLO REGIONAL MEDIANTE INFRAESTRUCTURA VÍAL FUNCIONAL.</t>
  </si>
  <si>
    <t>EO-932063953-SOP026-2026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</si>
</sst>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7" formatCode="&quot;$&quot;#,##0.00;\-&quot;$&quot;#,##0.00"/>
    <numFmt numFmtId="44" formatCode="_-&quot;$&quot;* #,##0.00_-;\-&quot;$&quot;* #,##0.00_-;_-&quot;$&quot;* &quot;-&quot;??_-;_-@_-"/>
    <numFmt numFmtId="164" formatCode="&quot;$&quot;#,##0.00"/>
    <numFmt numFmtId="165" formatCode="&quot;$&quot;#,###.00"/>
    <numFmt numFmtId="166" formatCode="0.0"/>
  </numFmts>
  <fonts count="17" x14ac:knownFonts="1">
    <font>
      <sz val="10"/>
      <name val="Arial"/>
    </font>
    <font>
      <sz val="11"/>
      <color theme="1"/>
      <name val="Calibri"/>
      <family val="2"/>
      <scheme val="minor"/>
    </font>
    <font>
      <sz val="11"/>
      <color theme="1"/>
      <name val="Calibri"/>
      <family val="2"/>
      <scheme val="minor"/>
    </font>
    <font>
      <sz val="8"/>
      <name val="Arial"/>
      <family val="2"/>
    </font>
    <font>
      <b/>
      <sz val="8"/>
      <name val="Arial"/>
      <family val="2"/>
    </font>
    <font>
      <b/>
      <sz val="10"/>
      <name val="Arial"/>
      <family val="2"/>
    </font>
    <font>
      <b/>
      <sz val="11"/>
      <name val="Arial"/>
      <family val="2"/>
    </font>
    <font>
      <b/>
      <sz val="7"/>
      <name val="Arial"/>
      <family val="2"/>
    </font>
    <font>
      <sz val="7"/>
      <name val="Arial"/>
      <family val="2"/>
    </font>
    <font>
      <sz val="11"/>
      <name val="Arial"/>
      <family val="2"/>
    </font>
    <font>
      <sz val="10"/>
      <name val="Arial"/>
      <family val="2"/>
    </font>
    <font>
      <sz val="10"/>
      <name val="Arial"/>
      <family val="2"/>
    </font>
    <font>
      <b/>
      <sz val="8"/>
      <color theme="0"/>
      <name val="Arial"/>
      <family val="2"/>
    </font>
    <font>
      <sz val="8.5"/>
      <name val="Arial"/>
      <family val="2"/>
    </font>
    <font>
      <b/>
      <sz val="8.5"/>
      <name val="Arial"/>
      <family val="2"/>
    </font>
    <font>
      <b/>
      <sz val="8.5"/>
      <color theme="0"/>
      <name val="Arial"/>
      <family val="2"/>
    </font>
    <font>
      <sz val="8"/>
      <color theme="1"/>
      <name val="Calibri"/>
      <family val="2"/>
      <scheme val="minor"/>
    </font>
  </fonts>
  <fills count="6">
    <fill>
      <patternFill patternType="none"/>
    </fill>
    <fill>
      <patternFill patternType="gray125"/>
    </fill>
    <fill>
      <patternFill patternType="solid">
        <fgColor rgb="FFC00000"/>
        <bgColor indexed="64"/>
      </patternFill>
    </fill>
    <fill>
      <patternFill patternType="solid">
        <fgColor theme="5" tint="-0.249977111117893"/>
        <bgColor indexed="64"/>
      </patternFill>
    </fill>
    <fill>
      <patternFill patternType="solid">
        <fgColor theme="5" tint="0.7999816888943144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style="medium">
        <color indexed="64"/>
      </bottom>
      <diagonal/>
    </border>
  </borders>
  <cellStyleXfs count="12">
    <xf numFmtId="0" fontId="0" fillId="0" borderId="0"/>
    <xf numFmtId="0" fontId="10" fillId="0" borderId="0"/>
    <xf numFmtId="0" fontId="10" fillId="0" borderId="0"/>
    <xf numFmtId="0" fontId="11" fillId="0" borderId="0"/>
    <xf numFmtId="44" fontId="10" fillId="0" borderId="0" applyFont="0" applyFill="0" applyBorder="0" applyAlignment="0" applyProtection="0"/>
    <xf numFmtId="0" fontId="2" fillId="0" borderId="0"/>
    <xf numFmtId="0" fontId="10" fillId="0" borderId="0"/>
    <xf numFmtId="44" fontId="10" fillId="0" borderId="0" applyFont="0" applyFill="0" applyBorder="0" applyAlignment="0" applyProtection="0"/>
    <xf numFmtId="0" fontId="1" fillId="0" borderId="0"/>
    <xf numFmtId="0" fontId="1" fillId="0" borderId="0"/>
    <xf numFmtId="0" fontId="1" fillId="0" borderId="0"/>
    <xf numFmtId="9" fontId="10" fillId="0" borderId="0" applyFont="0" applyFill="0" applyBorder="0" applyAlignment="0" applyProtection="0"/>
  </cellStyleXfs>
  <cellXfs count="70">
    <xf numFmtId="0" fontId="0" fillId="0" borderId="0" xfId="0"/>
    <xf numFmtId="164" fontId="4" fillId="0" borderId="0" xfId="0" applyNumberFormat="1" applyFont="1" applyAlignment="1">
      <alignment horizontal="right" vertical="top"/>
    </xf>
    <xf numFmtId="0" fontId="3" fillId="0" borderId="0" xfId="0" applyFont="1"/>
    <xf numFmtId="0" fontId="4" fillId="0" borderId="0" xfId="0" applyFont="1" applyAlignment="1">
      <alignment vertical="top"/>
    </xf>
    <xf numFmtId="0" fontId="4" fillId="0" borderId="0" xfId="0" applyFont="1" applyAlignment="1">
      <alignment horizontal="centerContinuous"/>
    </xf>
    <xf numFmtId="49" fontId="4" fillId="0" borderId="0" xfId="0" applyNumberFormat="1" applyFont="1" applyAlignment="1">
      <alignment vertical="top"/>
    </xf>
    <xf numFmtId="0" fontId="4" fillId="0" borderId="0" xfId="0" applyFont="1" applyAlignment="1">
      <alignment horizontal="right"/>
    </xf>
    <xf numFmtId="0" fontId="8" fillId="0" borderId="0" xfId="0" applyFont="1" applyAlignment="1">
      <alignment horizontal="justify" vertical="top" wrapText="1"/>
    </xf>
    <xf numFmtId="0" fontId="9" fillId="0" borderId="0" xfId="0" applyFont="1" applyAlignment="1">
      <alignment horizontal="centerContinuous"/>
    </xf>
    <xf numFmtId="0" fontId="3" fillId="0" borderId="0" xfId="0" applyFont="1" applyAlignment="1">
      <alignment horizontal="right"/>
    </xf>
    <xf numFmtId="0" fontId="3" fillId="0" borderId="0" xfId="0" applyFont="1" applyAlignment="1">
      <alignment vertical="center"/>
    </xf>
    <xf numFmtId="49" fontId="3" fillId="0" borderId="0" xfId="0" applyNumberFormat="1" applyFont="1"/>
    <xf numFmtId="0" fontId="5" fillId="0" borderId="0" xfId="0" applyFont="1" applyAlignment="1">
      <alignment horizontal="centerContinuous"/>
    </xf>
    <xf numFmtId="0" fontId="3"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3" fillId="0" borderId="0" xfId="0" applyFont="1" applyAlignment="1">
      <alignment horizontal="center" vertical="top"/>
    </xf>
    <xf numFmtId="4" fontId="0" fillId="0" borderId="0" xfId="0" applyNumberFormat="1"/>
    <xf numFmtId="0" fontId="4" fillId="0" borderId="0" xfId="0" applyFont="1" applyAlignment="1">
      <alignment horizontal="center" vertical="center"/>
    </xf>
    <xf numFmtId="0" fontId="4" fillId="0" borderId="2" xfId="0" applyFont="1" applyBorder="1" applyAlignment="1">
      <alignment horizontal="center" vertical="center"/>
    </xf>
    <xf numFmtId="44" fontId="4" fillId="0" borderId="0" xfId="4" applyFont="1" applyBorder="1" applyAlignment="1">
      <alignment horizontal="center" vertical="center"/>
    </xf>
    <xf numFmtId="44" fontId="0" fillId="0" borderId="0" xfId="4" applyFont="1" applyAlignment="1">
      <alignment horizontal="center" vertical="center"/>
    </xf>
    <xf numFmtId="4" fontId="4" fillId="0" borderId="0" xfId="0" applyNumberFormat="1" applyFont="1" applyAlignment="1">
      <alignment horizontal="right" vertical="top"/>
    </xf>
    <xf numFmtId="4" fontId="6" fillId="0" borderId="0" xfId="0" applyNumberFormat="1" applyFont="1" applyAlignment="1">
      <alignment vertical="top" wrapText="1"/>
    </xf>
    <xf numFmtId="4" fontId="3" fillId="0" borderId="0" xfId="0" applyNumberFormat="1" applyFont="1" applyAlignment="1">
      <alignment vertical="top" wrapText="1"/>
    </xf>
    <xf numFmtId="4" fontId="3" fillId="0" borderId="0" xfId="0" applyNumberFormat="1" applyFont="1"/>
    <xf numFmtId="4" fontId="4" fillId="0" borderId="0" xfId="0" applyNumberFormat="1" applyFont="1" applyAlignment="1">
      <alignment horizontal="center" vertical="center"/>
    </xf>
    <xf numFmtId="164" fontId="3" fillId="0" borderId="0" xfId="0" applyNumberFormat="1" applyFont="1" applyAlignment="1">
      <alignment horizontal="center" vertical="top"/>
    </xf>
    <xf numFmtId="49" fontId="3" fillId="0" borderId="0" xfId="0" applyNumberFormat="1" applyFont="1" applyAlignment="1">
      <alignment horizontal="center" vertical="top"/>
    </xf>
    <xf numFmtId="164" fontId="4" fillId="0" borderId="3" xfId="0" applyNumberFormat="1" applyFont="1" applyBorder="1" applyAlignment="1">
      <alignment horizontal="center" vertical="center"/>
    </xf>
    <xf numFmtId="0" fontId="5" fillId="0" borderId="0" xfId="0" applyFont="1"/>
    <xf numFmtId="7" fontId="3" fillId="0" borderId="0" xfId="4" applyNumberFormat="1" applyFont="1" applyAlignment="1">
      <alignment horizontal="center" vertical="top" wrapText="1"/>
    </xf>
    <xf numFmtId="7" fontId="3" fillId="0" borderId="0" xfId="4" applyNumberFormat="1" applyFont="1" applyBorder="1" applyAlignment="1">
      <alignment horizontal="center" vertical="top"/>
    </xf>
    <xf numFmtId="164" fontId="3" fillId="0" borderId="0" xfId="4" applyNumberFormat="1" applyFont="1" applyAlignment="1">
      <alignment horizontal="center" vertical="top"/>
    </xf>
    <xf numFmtId="7" fontId="3" fillId="0" borderId="0" xfId="0" applyNumberFormat="1" applyFont="1" applyAlignment="1">
      <alignment horizontal="right" vertical="center"/>
    </xf>
    <xf numFmtId="44" fontId="4" fillId="0" borderId="0" xfId="4" applyFont="1" applyAlignment="1">
      <alignment horizontal="center" vertical="center"/>
    </xf>
    <xf numFmtId="4" fontId="4" fillId="0" borderId="0" xfId="0" applyNumberFormat="1" applyFont="1" applyAlignment="1">
      <alignment horizontal="right" vertical="center" wrapText="1"/>
    </xf>
    <xf numFmtId="0" fontId="12" fillId="2" borderId="1" xfId="0" applyFont="1" applyFill="1" applyBorder="1" applyAlignment="1">
      <alignment horizontal="center" vertical="center"/>
    </xf>
    <xf numFmtId="0" fontId="3" fillId="0" borderId="0" xfId="0" applyFont="1" applyBorder="1"/>
    <xf numFmtId="0" fontId="4" fillId="0" borderId="0" xfId="0" applyFont="1" applyBorder="1" applyAlignment="1">
      <alignment horizontal="right" vertical="top"/>
    </xf>
    <xf numFmtId="0" fontId="4" fillId="0" borderId="0" xfId="0" applyFont="1" applyBorder="1" applyAlignment="1">
      <alignment horizontal="right"/>
    </xf>
    <xf numFmtId="4" fontId="3" fillId="0" borderId="0" xfId="0" applyNumberFormat="1" applyFont="1" applyBorder="1"/>
    <xf numFmtId="4" fontId="4" fillId="0" borderId="0" xfId="0" applyNumberFormat="1" applyFont="1" applyAlignment="1">
      <alignment horizontal="right" vertical="top"/>
    </xf>
    <xf numFmtId="49" fontId="3" fillId="0" borderId="0" xfId="0" applyNumberFormat="1" applyFont="1" applyAlignment="1">
      <alignment vertical="top"/>
    </xf>
    <xf numFmtId="4" fontId="3" fillId="0" borderId="0" xfId="0" applyNumberFormat="1" applyFont="1" applyAlignment="1">
      <alignment horizontal="right" vertical="top"/>
    </xf>
    <xf numFmtId="4" fontId="4" fillId="0" borderId="0" xfId="0" applyNumberFormat="1" applyFont="1" applyAlignment="1">
      <alignment vertical="center" wrapText="1"/>
    </xf>
    <xf numFmtId="49" fontId="13" fillId="0" borderId="0" xfId="0" applyNumberFormat="1" applyFont="1" applyAlignment="1">
      <alignment vertical="top"/>
    </xf>
    <xf numFmtId="0" fontId="13" fillId="0" borderId="0" xfId="0" applyFont="1" applyAlignment="1">
      <alignment horizontal="justify" vertical="top" wrapText="1"/>
    </xf>
    <xf numFmtId="0" fontId="13" fillId="0" borderId="0" xfId="0" applyFont="1" applyAlignment="1">
      <alignment horizontal="center" vertical="top"/>
    </xf>
    <xf numFmtId="4" fontId="13" fillId="0" borderId="0" xfId="0" applyNumberFormat="1" applyFont="1" applyAlignment="1">
      <alignment horizontal="right" vertical="top"/>
    </xf>
    <xf numFmtId="164" fontId="13" fillId="0" borderId="0" xfId="4" applyNumberFormat="1" applyFont="1" applyBorder="1" applyAlignment="1">
      <alignment vertical="top"/>
    </xf>
    <xf numFmtId="0" fontId="14" fillId="4" borderId="0" xfId="0" applyFont="1" applyFill="1" applyAlignment="1">
      <alignment horizontal="center" vertical="top" wrapText="1"/>
    </xf>
    <xf numFmtId="0" fontId="15" fillId="3" borderId="0" xfId="0" applyFont="1" applyFill="1" applyAlignment="1">
      <alignment horizontal="center" vertical="top" wrapText="1"/>
    </xf>
    <xf numFmtId="49" fontId="13" fillId="5" borderId="0" xfId="0" applyNumberFormat="1" applyFont="1" applyFill="1" applyAlignment="1">
      <alignment vertical="top"/>
    </xf>
    <xf numFmtId="0" fontId="3" fillId="0" borderId="0" xfId="0" applyFont="1" applyAlignment="1">
      <alignment horizontal="justify" vertical="top" wrapText="1"/>
    </xf>
    <xf numFmtId="0" fontId="4" fillId="0" borderId="0" xfId="0" applyFont="1" applyAlignment="1">
      <alignment vertical="top" wrapText="1"/>
    </xf>
    <xf numFmtId="0" fontId="4" fillId="4" borderId="0" xfId="0" applyFont="1" applyFill="1" applyAlignment="1">
      <alignment horizontal="center" vertical="top" wrapText="1"/>
    </xf>
    <xf numFmtId="4" fontId="4" fillId="0" borderId="0" xfId="0" applyNumberFormat="1" applyFont="1" applyAlignment="1">
      <alignment horizontal="right" vertical="center" wrapText="1"/>
    </xf>
    <xf numFmtId="0" fontId="4" fillId="0" borderId="0" xfId="0" applyFont="1" applyAlignment="1">
      <alignment horizontal="justify" vertical="top" wrapText="1"/>
    </xf>
    <xf numFmtId="164" fontId="4" fillId="0" borderId="0" xfId="0" applyNumberFormat="1" applyFont="1" applyBorder="1" applyAlignment="1">
      <alignment horizontal="center" vertical="center"/>
    </xf>
    <xf numFmtId="44" fontId="16" fillId="0" borderId="0" xfId="7" applyFont="1" applyAlignment="1">
      <alignment horizontal="right" vertical="top"/>
    </xf>
    <xf numFmtId="166" fontId="15" fillId="3" borderId="0" xfId="0" applyNumberFormat="1" applyFont="1" applyFill="1" applyAlignment="1">
      <alignment horizontal="center" vertical="top" wrapText="1"/>
    </xf>
    <xf numFmtId="166" fontId="4" fillId="4" borderId="0" xfId="0" applyNumberFormat="1" applyFont="1" applyFill="1" applyAlignment="1">
      <alignment horizontal="center" vertical="top" wrapText="1"/>
    </xf>
    <xf numFmtId="0" fontId="5" fillId="0" borderId="0" xfId="0" applyFont="1" applyBorder="1" applyAlignment="1">
      <alignment horizontal="center"/>
    </xf>
    <xf numFmtId="0" fontId="6" fillId="0" borderId="0" xfId="0" applyFont="1" applyAlignment="1">
      <alignment horizontal="center" vertical="top" wrapText="1"/>
    </xf>
    <xf numFmtId="0" fontId="3" fillId="0" borderId="0" xfId="0" applyFont="1" applyBorder="1" applyAlignment="1">
      <alignment horizontal="justify" vertical="top" wrapText="1"/>
    </xf>
    <xf numFmtId="0" fontId="4" fillId="0" borderId="0" xfId="0" applyFont="1" applyBorder="1" applyAlignment="1">
      <alignment horizontal="center" vertical="top"/>
    </xf>
    <xf numFmtId="0" fontId="3" fillId="0" borderId="0" xfId="0" applyFont="1" applyBorder="1" applyAlignment="1">
      <alignment horizontal="left"/>
    </xf>
    <xf numFmtId="0" fontId="4" fillId="0" borderId="0" xfId="0" applyFont="1" applyAlignment="1">
      <alignment horizontal="center"/>
    </xf>
    <xf numFmtId="165" fontId="4" fillId="0" borderId="0" xfId="0" applyNumberFormat="1" applyFont="1" applyAlignment="1">
      <alignment horizontal="right"/>
    </xf>
  </cellXfs>
  <cellStyles count="12">
    <cellStyle name="Moneda" xfId="4" builtinId="4"/>
    <cellStyle name="Moneda 2" xfId="7"/>
    <cellStyle name="Normal" xfId="0" builtinId="0"/>
    <cellStyle name="Normal 2" xfId="1"/>
    <cellStyle name="Normal 2 2" xfId="2"/>
    <cellStyle name="Normal 2 3" xfId="3"/>
    <cellStyle name="Normal 2 3 2" xfId="6"/>
    <cellStyle name="Normal 3" xfId="5"/>
    <cellStyle name="Normal 3 2" xfId="9"/>
    <cellStyle name="Normal 3 3" xfId="8"/>
    <cellStyle name="Normal 4" xfId="10"/>
    <cellStyle name="Porcentaje 2" xfId="1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externalLink" Target="externalLinks/externalLink37.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42" Type="http://schemas.openxmlformats.org/officeDocument/2006/relationships/externalLink" Target="externalLinks/externalLink40.xml"/><Relationship Id="rId47" Type="http://schemas.openxmlformats.org/officeDocument/2006/relationships/externalLink" Target="externalLinks/externalLink45.xml"/><Relationship Id="rId50" Type="http://schemas.openxmlformats.org/officeDocument/2006/relationships/externalLink" Target="externalLinks/externalLink48.xml"/><Relationship Id="rId55" Type="http://schemas.openxmlformats.org/officeDocument/2006/relationships/externalLink" Target="externalLinks/externalLink53.xml"/><Relationship Id="rId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14.xml"/><Relationship Id="rId29" Type="http://schemas.openxmlformats.org/officeDocument/2006/relationships/externalLink" Target="externalLinks/externalLink27.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externalLink" Target="externalLinks/externalLink38.xml"/><Relationship Id="rId45" Type="http://schemas.openxmlformats.org/officeDocument/2006/relationships/externalLink" Target="externalLinks/externalLink43.xml"/><Relationship Id="rId53" Type="http://schemas.openxmlformats.org/officeDocument/2006/relationships/externalLink" Target="externalLinks/externalLink51.xml"/><Relationship Id="rId58" Type="http://schemas.openxmlformats.org/officeDocument/2006/relationships/sharedStrings" Target="sharedStrings.xml"/><Relationship Id="rId5" Type="http://schemas.openxmlformats.org/officeDocument/2006/relationships/externalLink" Target="externalLinks/externalLink3.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 Id="rId43" Type="http://schemas.openxmlformats.org/officeDocument/2006/relationships/externalLink" Target="externalLinks/externalLink41.xml"/><Relationship Id="rId48" Type="http://schemas.openxmlformats.org/officeDocument/2006/relationships/externalLink" Target="externalLinks/externalLink46.xml"/><Relationship Id="rId56" Type="http://schemas.openxmlformats.org/officeDocument/2006/relationships/theme" Target="theme/theme1.xml"/><Relationship Id="rId8" Type="http://schemas.openxmlformats.org/officeDocument/2006/relationships/externalLink" Target="externalLinks/externalLink6.xml"/><Relationship Id="rId51" Type="http://schemas.openxmlformats.org/officeDocument/2006/relationships/externalLink" Target="externalLinks/externalLink49.xml"/><Relationship Id="rId3" Type="http://schemas.openxmlformats.org/officeDocument/2006/relationships/externalLink" Target="externalLinks/externalLink1.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externalLink" Target="externalLinks/externalLink36.xml"/><Relationship Id="rId46" Type="http://schemas.openxmlformats.org/officeDocument/2006/relationships/externalLink" Target="externalLinks/externalLink44.xml"/><Relationship Id="rId59" Type="http://schemas.openxmlformats.org/officeDocument/2006/relationships/calcChain" Target="calcChain.xml"/><Relationship Id="rId20" Type="http://schemas.openxmlformats.org/officeDocument/2006/relationships/externalLink" Target="externalLinks/externalLink18.xml"/><Relationship Id="rId41" Type="http://schemas.openxmlformats.org/officeDocument/2006/relationships/externalLink" Target="externalLinks/externalLink39.xml"/><Relationship Id="rId54" Type="http://schemas.openxmlformats.org/officeDocument/2006/relationships/externalLink" Target="externalLinks/externalLink52.xml"/><Relationship Id="rId1" Type="http://schemas.openxmlformats.org/officeDocument/2006/relationships/worksheet" Target="worksheets/sheet1.xml"/><Relationship Id="rId6" Type="http://schemas.openxmlformats.org/officeDocument/2006/relationships/externalLink" Target="externalLinks/externalLink4.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49" Type="http://schemas.openxmlformats.org/officeDocument/2006/relationships/externalLink" Target="externalLinks/externalLink47.xml"/><Relationship Id="rId57" Type="http://schemas.openxmlformats.org/officeDocument/2006/relationships/styles" Target="styles.xml"/><Relationship Id="rId10" Type="http://schemas.openxmlformats.org/officeDocument/2006/relationships/externalLink" Target="externalLinks/externalLink8.xml"/><Relationship Id="rId31" Type="http://schemas.openxmlformats.org/officeDocument/2006/relationships/externalLink" Target="externalLinks/externalLink29.xml"/><Relationship Id="rId44" Type="http://schemas.openxmlformats.org/officeDocument/2006/relationships/externalLink" Target="externalLinks/externalLink42.xml"/><Relationship Id="rId52" Type="http://schemas.openxmlformats.org/officeDocument/2006/relationships/externalLink" Target="externalLinks/externalLink5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41274</xdr:colOff>
      <xdr:row>0</xdr:row>
      <xdr:rowOff>125414</xdr:rowOff>
    </xdr:from>
    <xdr:to>
      <xdr:col>3</xdr:col>
      <xdr:colOff>655638</xdr:colOff>
      <xdr:row>5</xdr:row>
      <xdr:rowOff>44450</xdr:rowOff>
    </xdr:to>
    <xdr:pic>
      <xdr:nvPicPr>
        <xdr:cNvPr id="2" name="Imagen 1">
          <a:extLst>
            <a:ext uri="{FF2B5EF4-FFF2-40B4-BE49-F238E27FC236}">
              <a16:creationId xmlns:a16="http://schemas.microsoft.com/office/drawing/2014/main" id="{87664012-A1CC-368B-03ED-A666D400D6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274" y="125414"/>
          <a:ext cx="5056189" cy="7445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22638</xdr:colOff>
      <xdr:row>1</xdr:row>
      <xdr:rowOff>74681</xdr:rowOff>
    </xdr:from>
    <xdr:to>
      <xdr:col>2</xdr:col>
      <xdr:colOff>804333</xdr:colOff>
      <xdr:row>5</xdr:row>
      <xdr:rowOff>158750</xdr:rowOff>
    </xdr:to>
    <xdr:pic>
      <xdr:nvPicPr>
        <xdr:cNvPr id="3" name="Imagen 2">
          <a:extLst>
            <a:ext uri="{FF2B5EF4-FFF2-40B4-BE49-F238E27FC236}">
              <a16:creationId xmlns:a16="http://schemas.microsoft.com/office/drawing/2014/main" id="{1BB329FD-35BE-459D-BE15-899A428538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638" y="265181"/>
          <a:ext cx="5210820" cy="74023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omero\ing%20peralta%20obra%202007\OPLIMIT\Mis%20documentos\INFORMACION%20TRAMO%20II\TRAMO%20II\Libro%205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omero\ing%20peralta%20obra%202007\Choapas%20ll\INFMENSU\LIBROS~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OPLIMIT\Mis%20documentos\INFORMACION%20TRAMO%20II\TRAMO%20II\Libro%205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LIBROS~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Mis%20documentos\CENTRAL\ESTSFIN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Ver_csc\buzon\carreteras%20federales\choapas\tramo%2080-105\CMPRESO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lan\mis%20documentos\OPLIMIT\Mis%20documentos\INFORMACION%20TRAMO%20II\TRAMO%20II\Libro%205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lan\mis%20documentos\Choapas%20ll\INFMENSU\LIBROS~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lan\mis%20documentos\Choapas%20ll\INFMENSU\Mis%20documentos\CENTRAL\ESTSFIN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c1\c\Mis%20documentos\TRAMO%201\Ficha%20Genera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Usuario5\archivos%20(e)\INFORME%20SEMANAL-17-01-04\personal\inf.reales%20%20e%20informados\informados\Mis%20documentos\Tijuana\La%20Presa\carpeta%20informacion\Ficha%20General.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COMU\15-MAR\LAM6A-I.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LIBROS~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Mis%20documentos\CENTRAL\ESTSFINI.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DE%20SAN%20LUIS%20POTOSI-ZACATECAS\INFORMES%20DEL%2031-05-05\CARPETA%20DE%20OBRA%20DEL%2031-05-05\Ca"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Usuario5\archivos%20(e)\Documents%20and%20Settings\a\Mis%20documentos\CARPERTAS%20EJECUTIVAS\CARPETA%20EJECUTIVA%2031%20MAY%2005\LEPISXTO\TRAMO%201\REPROG%20MEXICO\CARPETA%20DE%20OBRA\CARPETA%20OBRA%20NOV%2031,2003%20%20KM%206%20-%202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lan\mis%20documentos\MSWORKS\MONTERR\CONCURS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GENERALES%20DE%20LA%20OBRA%20DE%20SAN%20LUIS%20POTOSI-ZACATECAS.%20SCII\INFORMES%20DE%20SAN%20LUIS%20POTO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ccc-jbeltrag\508-w-0-1\FACTURAS.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ccc-rrios\red\FACTURA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49963F69\SEP%2015,2003%20T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lan\mis%20documentos\Mis%20documentos\SCT\CARRFED\CDVALLES\CONCDV.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Mis%20documentos\CENTRAL\ESTSFINI.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Usuario5\archivos%20(e)\LEPISXTO\TRAMO%201\REPROG%20MEXICO\CARPETA%20DE%20OBRA\CARPETA%20OBRA%20NOV%2031,2003%20%20KM%206%20-%202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3%20julio.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5%20sept.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Documents%20and%20Settings\PC\Mis%20documentos\MIS%20DOCUMENTOS%20SAYULA\ESTIMACIONES%20LABISA\MINA\EST-4%20ENE.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Alan\mis%20documentos\02%20INFORME%20MENSUAL%20NOVIEMBRE%2004\FORMATOS%20SUPERVISION\DVR\Tepeji\Construcci&#243;n\Estimaciones\Asignaci&#243;n%2099\P.U\PU603.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E332BF75\PU6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Sistemas\VISI\Documents%20and%20Settings\SANCHEZ%20CORPORATIVO\Escritorio\Copia%20de%20CARPETA%20DE%20OBRA%20DEL%2030%20DE%20JUNIO%20DEL%202005.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A:\Choapas%20ll\INFMENSU\Mis%20documentos\CENTRAL\ESTSFINI.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Mis%20documentos\TRAMO%201\Ficha%20General.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MARA\ENE\LAM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LIBROS~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Sistemas\VISI\REP_INFORMES_SCT_SLP\CARPETA%20DE%20OBRA%20DEL%2031%20DE%20oct%20DEL%202005.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Alan\mis%20documentos\JOEL\INFO.%20ACT.%20PUEN.CASO%20III\Libro%20Primero.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Romero\ing%20peralta%20obra%202007\Mis%20documentos\INFOROBRA\TRAMO%202\INFORME%201\Choapas%20ll\INFMENSU\LIBROS~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Pc1\c\Mis%20documentos\TRAMO%201\Libro%20Inicio.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Altaing\c\FACTURA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71FEC621\Est%201%20mayo.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71FEC621\Est%202%20junio.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lan\mis%20documentos\Obras_Gagf%20(D)\TIZAYUCAN-2002%20ICA\INF%20MENS%20JUNIO\PMLL1.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Alan\mis%20documentos\carreteras%20federales\choapas\tramo%2080-105\CMPRESOR.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Pc1\c\Mis%20documentos\TRAMO%201\Mis%20documentos\CENTRAL\ESTSFINI.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Ver_csc\carreteras%20f\carreteras%20federales\choapas\tramo%2080-105\CMPRESOR.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Scala00\vicman%2011-nov-09\Mis%20documentos\TRAMO%201\Ficha%20General.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A:\FACTURAS.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8A2B0ECB\Copia%20de%20CARPETA%20DE%20OBRA%20DEL%2030%20DE%20JUNI"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Pc1\c\TRAMO%20II\carvisita\Mis%20Documentos\Programas\Programa%20detallado1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Scala00\vicman%2011-nov-09\carreteras%20federales\choapas\tramo%2080-105\CMPRESOR.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A:\Informes\INFORME01-15-SE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A:\Choapas%20ll\INFMENSU\LIBROS~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EE15A8C\Ficha%20Gener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 val="CONCENTRADO"/>
      <sheetName val="CMPRESOR"/>
      <sheetName val="1.6"/>
      <sheetName val="GRA. ENTR. CORTEZ"/>
      <sheetName val="PRGVAL"/>
      <sheetName val="Forma E-7 (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6 Port de dvia"/>
      <sheetName val="6.1"/>
      <sheetName val="7 Precios unit"/>
      <sheetName val="7 P.U"/>
      <sheetName val="8 Recursos p Superv"/>
      <sheetName val="8.2"/>
      <sheetName val="Forma E-17"/>
      <sheetName val="GRAF.INVER"/>
      <sheetName val="Programa Conc.Dif."/>
      <sheetName val="CATA"/>
      <sheetName val="CARATULA FMPE-DT-751-13-1"/>
      <sheetName val="GRAFICA FINANCIERA"/>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2.1 FICH-GEN"/>
      <sheetName val="B DATOS"/>
      <sheetName val="Ficha General"/>
      <sheetName val="Av Fis-Fin"/>
      <sheetName val="Pagos x Est."/>
      <sheetName val="Avance"/>
      <sheetName val="1 FICHA TEC "/>
      <sheetName val="2   INV Y METAS  "/>
      <sheetName val="AVANCE FISICO"/>
      <sheetName val="LOSAS"/>
      <sheetName val="E-7"/>
      <sheetName val="E7-99002"/>
      <sheetName val="TCA-058"/>
      <sheetName val="Macro2"/>
      <sheetName val="Macro1"/>
      <sheetName val="caratula mo"/>
      <sheetName val="ctrol estimaciones"/>
      <sheetName val="control 1"/>
      <sheetName val="caratula ta"/>
      <sheetName val="Catálogo"/>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B DATOS"/>
      <sheetName val="Av Fis-Fin"/>
      <sheetName val="Pagos x Est."/>
      <sheetName val="Avance"/>
    </sheetNames>
    <sheetDataSet>
      <sheetData sheetId="0">
        <row r="13">
          <cell r="E13" t="str">
            <v/>
          </cell>
        </row>
      </sheetData>
      <sheetData sheetId="1" refreshError="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a"/>
    </sheetNames>
    <sheetDataSet>
      <sheetData sheetId="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17"/>
      <sheetName val="DATOS"/>
      <sheetName val="Forma E-7"/>
      <sheetName val="Avalúo"/>
      <sheetName val="Rel Estim"/>
      <sheetName val="Forma 1 (2)"/>
      <sheetName val="Est. Total"/>
      <sheetName val="Forma 1"/>
      <sheetName val="Forma 2"/>
      <sheetName val="Forma 3"/>
      <sheetName val="6a"/>
      <sheetName val="PROGP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CARATULA FMPE-DT-751-13-1"/>
      <sheetName val="6 Port de dvia"/>
      <sheetName val="6.1"/>
      <sheetName val="7 Precios unit"/>
      <sheetName val="7 P.U"/>
      <sheetName val="8 Recursos p Superv"/>
      <sheetName val="8.2"/>
      <sheetName val="Forma E-17"/>
      <sheetName val="GRAF.INVER"/>
      <sheetName val="Programa Conc.Dif."/>
      <sheetName val="CATA"/>
      <sheetName val="GRAFICA FINANCIERA"/>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PUNTO 1 Y 2"/>
      <sheetName val="1.4-1.5"/>
      <sheetName val="1.6"/>
      <sheetName val="1.7-1.11"/>
      <sheetName val="Separador 2."/>
      <sheetName val="2.1 FICH-GEN"/>
      <sheetName val="Progr_Gral "/>
      <sheetName val="2.4 REL-CONT"/>
      <sheetName val="2.5 REL-ESTIM"/>
      <sheetName val="3.2 Prog_Ejec"/>
      <sheetName val="3.3 AVANSES"/>
      <sheetName val="Separador 2.6"/>
      <sheetName val="forma_ (2)"/>
      <sheetName val="Separador 3."/>
      <sheetName val="LARGUILLO"/>
      <sheetName val="LARGUILLO-OBRAS"/>
      <sheetName val="Separador 4."/>
      <sheetName val="4.1 PROG-PERS"/>
      <sheetName val="4.2 PROG-MAQ"/>
      <sheetName val="4.3 INCID-MAQ"/>
      <sheetName val="4.4 GRAF. - LLUVIA (2)"/>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 val="Locali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E23" t="str">
            <v>TIPO DE CARRETERA:</v>
          </cell>
          <cell r="H23" t="str">
            <v>4 C</v>
          </cell>
        </row>
        <row r="24">
          <cell r="E24" t="str">
            <v>TIPO DE CARPETA:</v>
          </cell>
          <cell r="H24" t="str">
            <v>CONCRETO F´Y=48 KG/CM2</v>
          </cell>
        </row>
      </sheetData>
      <sheetData sheetId="6"/>
      <sheetData sheetId="7"/>
      <sheetData sheetId="8"/>
      <sheetData sheetId="9"/>
      <sheetData sheetId="10"/>
      <sheetData sheetId="11"/>
      <sheetData sheetId="12"/>
      <sheetData sheetId="13"/>
      <sheetData sheetId="1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MA"/>
    </sheetNames>
    <sheetDataSet>
      <sheetData sheetId="0"/>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CONTROL DE AVANCE T-1"/>
      <sheetName val="PROG. FIN. KM 6 AL 21"/>
      <sheetName val="PROG. FISICO KM 6 AL 21"/>
      <sheetName val="DATOS LINEAS KM 6 AL 21"/>
      <sheetName val="GRAFICAS (6+000-21+000)"/>
      <sheetName val="KM 6+000-21+000"/>
      <sheetName val="EQUIPO Y PERSONAL"/>
      <sheetName val="FOTOS"/>
      <sheetName val="comentarios g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HOR"/>
      <sheetName val="LISTAMA"/>
    </sheetNames>
    <sheetDataSet>
      <sheetData sheetId="0"/>
      <sheetData sheetId="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A23" t="str">
            <v xml:space="preserve">LONGITUD DE LA OBRA: </v>
          </cell>
          <cell r="D23" t="str">
            <v>11.83 KM</v>
          </cell>
          <cell r="E23" t="str">
            <v>TIPO DE CARRETERA:</v>
          </cell>
          <cell r="H23" t="str">
            <v>4 C</v>
          </cell>
        </row>
        <row r="25">
          <cell r="E25" t="str">
            <v>TIPO BASE:</v>
          </cell>
          <cell r="H25" t="str">
            <v>HIDRÁULICA</v>
          </cell>
        </row>
        <row r="28">
          <cell r="E28" t="str">
            <v>ESPESOR LOSA CONCRETO:</v>
          </cell>
          <cell r="H28" t="str">
            <v>0.28 CM</v>
          </cell>
        </row>
        <row r="29">
          <cell r="E29" t="str">
            <v>ESPESOR BASE ESTABILIZADA:</v>
          </cell>
          <cell r="H29" t="str">
            <v>0.17 CM, CON CEMENTO PORTLAND</v>
          </cell>
        </row>
      </sheetData>
      <sheetData sheetId="6"/>
      <sheetData sheetId="7"/>
      <sheetData sheetId="8"/>
      <sheetData sheetId="9"/>
      <sheetData sheetId="10"/>
      <sheetData sheetId="11"/>
      <sheetData sheetId="12"/>
      <sheetData sheetId="13"/>
      <sheetData sheetId="14"/>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3"/>
      <sheetName val="GenCalidad"/>
      <sheetName val="Generador3 (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3"/>
      <sheetName val="GenCalidad"/>
      <sheetName val="Desglose 4"/>
      <sheetName val="Ctl. Tramite 1"/>
      <sheetName val="OFICIO 2"/>
      <sheetName val="PROG OBRA"/>
      <sheetName val="GRAFICA"/>
    </sheetNames>
    <sheetDataSet>
      <sheetData sheetId="0">
        <row r="44">
          <cell r="K44">
            <v>20425.52</v>
          </cell>
        </row>
      </sheetData>
      <sheetData sheetId="1">
        <row r="22">
          <cell r="F22">
            <v>38084</v>
          </cell>
        </row>
        <row r="25">
          <cell r="F25">
            <v>0.03</v>
          </cell>
        </row>
        <row r="32">
          <cell r="G32">
            <v>18137.990000000002</v>
          </cell>
        </row>
      </sheetData>
      <sheetData sheetId="2" refreshError="1"/>
      <sheetData sheetId="3" refreshError="1"/>
      <sheetData sheetId="4"/>
      <sheetData sheetId="5">
        <row r="16">
          <cell r="C16" t="str">
            <v xml:space="preserve">SUPERVISION Y CONTROL DE CALIDAD DE LOS TRABAJOS DE MANTENIMIENTO </v>
          </cell>
        </row>
        <row r="18">
          <cell r="C18" t="str">
            <v>CON CARGO A LA RED FARAC</v>
          </cell>
        </row>
      </sheetData>
      <sheetData sheetId="6" refreshError="1"/>
      <sheetData sheetId="7" refreshError="1"/>
      <sheetData sheetId="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
      <sheetName val="Caratula"/>
      <sheetName val="Res-hoja - est"/>
      <sheetName val="hoja de est"/>
      <sheetName val="Ctl. Tramite"/>
    </sheetNames>
    <sheetDataSet>
      <sheetData sheetId="0" refreshError="1"/>
      <sheetData sheetId="1"/>
      <sheetData sheetId="2">
        <row r="112">
          <cell r="K112">
            <v>336719.95</v>
          </cell>
        </row>
      </sheetData>
      <sheetData sheetId="3"/>
      <sheetData sheetId="4"/>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CARATULA FMPE-DT-751-13-1"/>
      <sheetName val="GRAFICA FINANCIERA"/>
      <sheetName val="Catálogo"/>
      <sheetName val="Forma_E-7"/>
      <sheetName val="6 Port de dvia"/>
      <sheetName val="6.1"/>
      <sheetName val="7 Precios unit"/>
      <sheetName val="7 P.U"/>
      <sheetName val="8 Recursos p Superv"/>
      <sheetName val="8.2"/>
      <sheetName val="Forma E-17"/>
      <sheetName val="GRAF.INVER"/>
      <sheetName val="Programa Conc.Dif."/>
      <sheetName val="CATA"/>
      <sheetName val="Res-hoja - est"/>
      <sheetName val="Desglose 4"/>
      <sheetName val="Programa_C_Orig_"/>
      <sheetName val="Est__Cero"/>
      <sheetName val="Rel__Est__Total"/>
      <sheetName val="Forma_1"/>
      <sheetName val="Factores_Esc_"/>
      <sheetName val="Forma_2"/>
      <sheetName val="Forma_3"/>
      <sheetName val="Programa_C_Orig__(2)"/>
      <sheetName val="Est__Total"/>
      <sheetName val="Cuadro_Finiquito"/>
      <sheetName val="Programa_C_Orig__(3)"/>
      <sheetName val="Est__Escalatorias"/>
      <sheetName val="Rel__Estimaciones"/>
      <sheetName val="Inf__Contratos"/>
      <sheetName val="Contratos_Mod_"/>
      <sheetName val="Recep__Contratos"/>
      <sheetName val="Rel__Est__Aplicada"/>
      <sheetName val="Rel__Est__Real"/>
      <sheetName val="Forma_2datos"/>
      <sheetName val="Forma_2_Prog_"/>
      <sheetName val="Cpo__Der_8_50"/>
      <sheetName val="Cpo__Der_6_50"/>
      <sheetName val="Cpo__Der_15_0"/>
      <sheetName val="Rev__Programa"/>
      <sheetName val="Larg_Cpo__Derecho"/>
      <sheetName val="Reprog__II"/>
      <sheetName val="Relación_por_Grupo"/>
      <sheetName val="Diagrama_de_tendido"/>
      <sheetName val="Control_Losa_Cpo__Izq_"/>
      <sheetName val="Larg_Cpo__Izquierdo"/>
      <sheetName val="Forma_E-72"/>
      <sheetName val="Programa_C_Orig_2"/>
      <sheetName val="Est__Cero2"/>
      <sheetName val="Rel__Est__Total2"/>
      <sheetName val="Forma_12"/>
      <sheetName val="Factores_Esc_2"/>
      <sheetName val="Forma_22"/>
      <sheetName val="Forma_32"/>
      <sheetName val="Programa_C_Orig__(2)2"/>
      <sheetName val="Est__Total2"/>
      <sheetName val="Cuadro_Finiquito2"/>
      <sheetName val="Programa_C_Orig__(3)2"/>
      <sheetName val="Est__Escalatorias2"/>
      <sheetName val="Rel__Estimaciones2"/>
      <sheetName val="Inf__Contratos2"/>
      <sheetName val="Contratos_Mod_2"/>
      <sheetName val="Recep__Contratos2"/>
      <sheetName val="Rel__Est__Aplicada2"/>
      <sheetName val="Rel__Est__Real2"/>
      <sheetName val="Forma_2datos2"/>
      <sheetName val="Forma_2_Prog_2"/>
      <sheetName val="Cpo__Der_8_502"/>
      <sheetName val="Cpo__Der_6_502"/>
      <sheetName val="Cpo__Der_15_02"/>
      <sheetName val="Rev__Programa2"/>
      <sheetName val="Larg_Cpo__Derecho2"/>
      <sheetName val="Reprog__II2"/>
      <sheetName val="Relación_por_Grupo2"/>
      <sheetName val="Diagrama_de_tendido2"/>
      <sheetName val="Control_Losa_Cpo__Izq_2"/>
      <sheetName val="Larg_Cpo__Izquierdo2"/>
      <sheetName val="Forma_E-71"/>
      <sheetName val="Programa_C_Orig_1"/>
      <sheetName val="Est__Cero1"/>
      <sheetName val="Rel__Est__Total1"/>
      <sheetName val="Forma_11"/>
      <sheetName val="Factores_Esc_1"/>
      <sheetName val="Forma_21"/>
      <sheetName val="Forma_31"/>
      <sheetName val="Programa_C_Orig__(2)1"/>
      <sheetName val="Est__Total1"/>
      <sheetName val="Cuadro_Finiquito1"/>
      <sheetName val="Programa_C_Orig__(3)1"/>
      <sheetName val="Est__Escalatorias1"/>
      <sheetName val="Rel__Estimaciones1"/>
      <sheetName val="Inf__Contratos1"/>
      <sheetName val="Contratos_Mod_1"/>
      <sheetName val="Recep__Contratos1"/>
      <sheetName val="Rel__Est__Aplicada1"/>
      <sheetName val="Rel__Est__Real1"/>
      <sheetName val="Forma_2datos1"/>
      <sheetName val="Forma_2_Prog_1"/>
      <sheetName val="Cpo__Der_8_501"/>
      <sheetName val="Cpo__Der_6_501"/>
      <sheetName val="Cpo__Der_15_01"/>
      <sheetName val="Rev__Programa1"/>
      <sheetName val="Larg_Cpo__Derecho1"/>
      <sheetName val="Reprog__II1"/>
      <sheetName val="Relación_por_Grupo1"/>
      <sheetName val="Diagrama_de_tendido1"/>
      <sheetName val="Control_Losa_Cpo__Izq_1"/>
      <sheetName val="Larg_Cpo__Izquierdo1"/>
      <sheetName val="Forma_E-73"/>
      <sheetName val="Programa_C_Orig_3"/>
      <sheetName val="Est__Cero3"/>
      <sheetName val="Rel__Est__Total3"/>
      <sheetName val="Forma_13"/>
      <sheetName val="Factores_Esc_3"/>
      <sheetName val="Forma_23"/>
      <sheetName val="Forma_33"/>
      <sheetName val="Programa_C_Orig__(2)3"/>
      <sheetName val="Est__Total3"/>
      <sheetName val="Cuadro_Finiquito3"/>
      <sheetName val="Programa_C_Orig__(3)3"/>
      <sheetName val="Est__Escalatorias3"/>
      <sheetName val="Rel__Estimaciones3"/>
      <sheetName val="Inf__Contratos3"/>
      <sheetName val="Contratos_Mod_3"/>
      <sheetName val="Recep__Contratos3"/>
      <sheetName val="Rel__Est__Aplicada3"/>
      <sheetName val="Rel__Est__Real3"/>
      <sheetName val="Forma_2datos3"/>
      <sheetName val="Forma_2_Prog_3"/>
      <sheetName val="Cpo__Der_8_503"/>
      <sheetName val="Cpo__Der_6_503"/>
      <sheetName val="Cpo__Der_15_03"/>
      <sheetName val="Rev__Programa3"/>
      <sheetName val="Larg_Cpo__Derecho3"/>
      <sheetName val="Reprog__II3"/>
      <sheetName val="Relación_por_Grupo3"/>
      <sheetName val="Diagrama_de_tendido3"/>
      <sheetName val="Control_Losa_Cpo__Izq_3"/>
      <sheetName val="Larg_Cpo__Izquierdo3"/>
      <sheetName val="Forma_E-74"/>
      <sheetName val="Programa_C_Orig_4"/>
      <sheetName val="Est__Cero4"/>
      <sheetName val="Rel__Est__Total4"/>
      <sheetName val="Forma_14"/>
      <sheetName val="Factores_Esc_4"/>
      <sheetName val="Forma_24"/>
      <sheetName val="Forma_34"/>
      <sheetName val="Programa_C_Orig__(2)4"/>
      <sheetName val="Est__Total4"/>
      <sheetName val="Cuadro_Finiquito4"/>
      <sheetName val="Programa_C_Orig__(3)4"/>
      <sheetName val="Est__Escalatorias4"/>
      <sheetName val="Rel__Estimaciones4"/>
      <sheetName val="Inf__Contratos4"/>
      <sheetName val="Contratos_Mod_4"/>
      <sheetName val="Recep__Contratos4"/>
      <sheetName val="Rel__Est__Aplicada4"/>
      <sheetName val="Rel__Est__Real4"/>
      <sheetName val="Forma_2datos4"/>
      <sheetName val="Forma_2_Prog_4"/>
      <sheetName val="Cpo__Der_8_504"/>
      <sheetName val="Cpo__Der_6_504"/>
      <sheetName val="Cpo__Der_15_04"/>
      <sheetName val="Rev__Programa4"/>
      <sheetName val="Larg_Cpo__Derecho4"/>
      <sheetName val="Reprog__II4"/>
      <sheetName val="Relación_por_Grupo4"/>
      <sheetName val="Diagrama_de_tendido4"/>
      <sheetName val="Control_Losa_Cpo__Izq_4"/>
      <sheetName val="Larg_Cpo__Izquierdo4"/>
      <sheetName val="Forma_E-75"/>
      <sheetName val="Programa_C_Orig_5"/>
      <sheetName val="Est__Cero5"/>
      <sheetName val="Rel__Est__Total5"/>
      <sheetName val="Forma_15"/>
      <sheetName val="Factores_Esc_5"/>
      <sheetName val="Forma_25"/>
      <sheetName val="Forma_35"/>
      <sheetName val="Programa_C_Orig__(2)5"/>
      <sheetName val="Est__Total5"/>
      <sheetName val="Cuadro_Finiquito5"/>
      <sheetName val="Programa_C_Orig__(3)5"/>
      <sheetName val="Est__Escalatorias5"/>
      <sheetName val="Rel__Estimaciones5"/>
      <sheetName val="Inf__Contratos5"/>
      <sheetName val="Contratos_Mod_5"/>
      <sheetName val="Recep__Contratos5"/>
      <sheetName val="Rel__Est__Aplicada5"/>
      <sheetName val="Rel__Est__Real5"/>
      <sheetName val="Forma_2datos5"/>
      <sheetName val="Forma_2_Prog_5"/>
      <sheetName val="Cpo__Der_8_505"/>
      <sheetName val="Cpo__Der_6_505"/>
      <sheetName val="Cpo__Der_15_05"/>
      <sheetName val="Rev__Programa5"/>
      <sheetName val="Larg_Cpo__Derecho5"/>
      <sheetName val="Reprog__II5"/>
      <sheetName val="Relación_por_Grupo5"/>
      <sheetName val="Diagrama_de_tendido5"/>
      <sheetName val="Control_Losa_Cpo__Izq_5"/>
      <sheetName val="Larg_Cpo__Izquierdo5"/>
      <sheetName val="presup. lic. 062"/>
      <sheetName val="CMPRESOR"/>
      <sheetName val="COSTHOR"/>
      <sheetName val="LISTAMA"/>
      <sheetName val="FINANC. GRAL."/>
    </sheetNames>
    <sheetDataSet>
      <sheetData sheetId="0">
        <row r="1">
          <cell r="B1" t="str">
            <v>SECRETARIA DE COMUNICACIONES Y TRANSPORTES</v>
          </cell>
        </row>
      </sheetData>
      <sheetData sheetId="1">
        <row r="1">
          <cell r="B1" t="str">
            <v>SECRETARIA DE COMUNICACIONES Y TRANSPORTES</v>
          </cell>
        </row>
      </sheetData>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s>
    <sheetDataSet>
      <sheetData sheetId="0">
        <row r="13">
          <cell r="E13" t="str">
            <v/>
          </cell>
        </row>
      </sheetData>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c"/>
      <sheetName val="1a"/>
    </sheetNames>
    <sheetDataSet>
      <sheetData sheetId="0" refreshError="1"/>
      <sheetData sheetId="1">
        <row r="18">
          <cell r="T18" t="str">
            <v>x</v>
          </cell>
          <cell r="V18" t="str">
            <v>Y</v>
          </cell>
        </row>
        <row r="19">
          <cell r="T19" t="str">
            <v>EJES</v>
          </cell>
        </row>
        <row r="20">
          <cell r="T20">
            <v>7.3999999999999996E-2</v>
          </cell>
          <cell r="U20">
            <v>-1.13076</v>
          </cell>
          <cell r="V20">
            <v>-1.13076</v>
          </cell>
          <cell r="W20">
            <v>4.5</v>
          </cell>
          <cell r="X20">
            <v>10</v>
          </cell>
          <cell r="Y20">
            <v>5</v>
          </cell>
        </row>
        <row r="21">
          <cell r="T21">
            <v>0.14899999999999999</v>
          </cell>
          <cell r="U21">
            <v>-0.82681000000000004</v>
          </cell>
          <cell r="V21">
            <v>-0.82681000000000004</v>
          </cell>
          <cell r="W21">
            <v>7.5</v>
          </cell>
          <cell r="X21">
            <v>15.4</v>
          </cell>
          <cell r="Y21">
            <v>10</v>
          </cell>
        </row>
        <row r="22">
          <cell r="T22">
            <v>0.25</v>
          </cell>
          <cell r="U22">
            <v>-0.60204999999999997</v>
          </cell>
          <cell r="V22">
            <v>-0.52286999999999995</v>
          </cell>
          <cell r="W22">
            <v>10.5</v>
          </cell>
          <cell r="X22">
            <v>20.3</v>
          </cell>
          <cell r="Y22">
            <v>22</v>
          </cell>
        </row>
        <row r="23">
          <cell r="T23">
            <v>0.42</v>
          </cell>
          <cell r="U23">
            <v>-0.37674999999999997</v>
          </cell>
          <cell r="V23">
            <v>-0.22184000000000001</v>
          </cell>
          <cell r="W23">
            <v>14.6</v>
          </cell>
          <cell r="X23">
            <v>26.5</v>
          </cell>
          <cell r="Y23">
            <v>38</v>
          </cell>
        </row>
        <row r="24">
          <cell r="T24">
            <v>0.84</v>
          </cell>
          <cell r="U24">
            <v>-7.5719999999999996E-2</v>
          </cell>
          <cell r="V24">
            <v>7.1879999999999999E-2</v>
          </cell>
          <cell r="W24">
            <v>21.5</v>
          </cell>
          <cell r="X24">
            <v>36</v>
          </cell>
          <cell r="Y24">
            <v>50</v>
          </cell>
        </row>
        <row r="25">
          <cell r="T25">
            <v>2</v>
          </cell>
          <cell r="U25">
            <v>0.30102000000000001</v>
          </cell>
          <cell r="V25">
            <v>0.37291000000000002</v>
          </cell>
          <cell r="W25">
            <v>32.5</v>
          </cell>
          <cell r="X25">
            <v>49.5</v>
          </cell>
          <cell r="Y25">
            <v>71</v>
          </cell>
        </row>
        <row r="26">
          <cell r="T26">
            <v>4.76</v>
          </cell>
          <cell r="U26">
            <v>0.67759999999999998</v>
          </cell>
          <cell r="V26">
            <v>0.67759999999999998</v>
          </cell>
          <cell r="W26">
            <v>48</v>
          </cell>
          <cell r="X26">
            <v>70</v>
          </cell>
          <cell r="Y26">
            <v>100</v>
          </cell>
        </row>
        <row r="27">
          <cell r="T27">
            <v>6.35</v>
          </cell>
          <cell r="U27">
            <v>0.80276999999999998</v>
          </cell>
          <cell r="V27">
            <v>0.80276999999999998</v>
          </cell>
          <cell r="W27">
            <v>54.5</v>
          </cell>
          <cell r="X27">
            <v>80</v>
          </cell>
        </row>
        <row r="28">
          <cell r="T28">
            <v>9.52</v>
          </cell>
          <cell r="U28">
            <v>0.97863</v>
          </cell>
          <cell r="V28">
            <v>0.97863</v>
          </cell>
          <cell r="W28">
            <v>65.8</v>
          </cell>
          <cell r="X28">
            <v>100</v>
          </cell>
        </row>
        <row r="29">
          <cell r="T29">
            <v>12.7</v>
          </cell>
          <cell r="U29">
            <v>1.1037999999999999</v>
          </cell>
          <cell r="V29">
            <v>1.1037999999999999</v>
          </cell>
          <cell r="W29">
            <v>75</v>
          </cell>
        </row>
        <row r="30">
          <cell r="T30">
            <v>19.05</v>
          </cell>
          <cell r="U30">
            <v>1.27989</v>
          </cell>
          <cell r="V30">
            <v>1.27989</v>
          </cell>
          <cell r="W30">
            <v>90</v>
          </cell>
        </row>
        <row r="31">
          <cell r="T31">
            <v>25.4</v>
          </cell>
          <cell r="U31">
            <v>1.40483</v>
          </cell>
          <cell r="V31">
            <v>1.40483</v>
          </cell>
          <cell r="W31">
            <v>100</v>
          </cell>
        </row>
        <row r="33">
          <cell r="T33">
            <v>-0.82681000000000004</v>
          </cell>
          <cell r="U33">
            <v>0</v>
          </cell>
          <cell r="V33">
            <v>-0.52286999999999995</v>
          </cell>
          <cell r="W33">
            <v>0</v>
          </cell>
        </row>
        <row r="34">
          <cell r="T34">
            <v>-0.82681000000000004</v>
          </cell>
          <cell r="U34">
            <v>100</v>
          </cell>
          <cell r="V34">
            <v>-0.52286999999999995</v>
          </cell>
          <cell r="W34">
            <v>100</v>
          </cell>
        </row>
        <row r="35">
          <cell r="T35">
            <v>-0.60204999999999997</v>
          </cell>
          <cell r="U35">
            <v>0</v>
          </cell>
          <cell r="V35">
            <v>-0.22184000000000001</v>
          </cell>
          <cell r="W35">
            <v>0</v>
          </cell>
        </row>
        <row r="36">
          <cell r="T36">
            <v>-0.60204999999999997</v>
          </cell>
          <cell r="U36">
            <v>100</v>
          </cell>
          <cell r="V36">
            <v>-0.22184000000000001</v>
          </cell>
          <cell r="W36">
            <v>100</v>
          </cell>
        </row>
        <row r="37">
          <cell r="T37">
            <v>-0.37674999999999997</v>
          </cell>
          <cell r="U37">
            <v>0</v>
          </cell>
          <cell r="V37">
            <v>7.1879999999999999E-2</v>
          </cell>
          <cell r="W37">
            <v>0</v>
          </cell>
        </row>
        <row r="38">
          <cell r="T38">
            <v>-0.37674999999999997</v>
          </cell>
          <cell r="U38">
            <v>100</v>
          </cell>
          <cell r="V38">
            <v>7.1879999999999999E-2</v>
          </cell>
          <cell r="W38">
            <v>100</v>
          </cell>
        </row>
        <row r="39">
          <cell r="T39">
            <v>-7.5719999999999996E-2</v>
          </cell>
          <cell r="U39">
            <v>0</v>
          </cell>
          <cell r="V39">
            <v>0.37291000000000002</v>
          </cell>
          <cell r="W39">
            <v>0</v>
          </cell>
        </row>
        <row r="40">
          <cell r="T40">
            <v>-7.5719999999999996E-2</v>
          </cell>
          <cell r="U40">
            <v>100</v>
          </cell>
          <cell r="V40">
            <v>0.37291000000000002</v>
          </cell>
          <cell r="W40">
            <v>100</v>
          </cell>
        </row>
        <row r="41">
          <cell r="T41">
            <v>0.30102000000000001</v>
          </cell>
          <cell r="U41">
            <v>0</v>
          </cell>
        </row>
        <row r="42">
          <cell r="T42">
            <v>0.30102000000000001</v>
          </cell>
          <cell r="U42">
            <v>100</v>
          </cell>
        </row>
        <row r="44">
          <cell r="T44">
            <v>0.67759999999999998</v>
          </cell>
          <cell r="U44">
            <v>0</v>
          </cell>
        </row>
        <row r="45">
          <cell r="T45">
            <v>0.67759999999999998</v>
          </cell>
          <cell r="U45">
            <v>100</v>
          </cell>
        </row>
        <row r="46">
          <cell r="T46">
            <v>0.80276999999999998</v>
          </cell>
          <cell r="U46">
            <v>0</v>
          </cell>
        </row>
        <row r="47">
          <cell r="T47">
            <v>0.80276999999999998</v>
          </cell>
          <cell r="U47">
            <v>100</v>
          </cell>
        </row>
        <row r="48">
          <cell r="T48">
            <v>0.97863</v>
          </cell>
          <cell r="U48">
            <v>0</v>
          </cell>
        </row>
        <row r="49">
          <cell r="T49">
            <v>0.97863</v>
          </cell>
          <cell r="U49">
            <v>100</v>
          </cell>
        </row>
        <row r="50">
          <cell r="T50">
            <v>1.1037999999999999</v>
          </cell>
          <cell r="U50">
            <v>0</v>
          </cell>
        </row>
        <row r="51">
          <cell r="T51">
            <v>1.1037999999999999</v>
          </cell>
          <cell r="U51">
            <v>100</v>
          </cell>
        </row>
        <row r="52">
          <cell r="T52">
            <v>1.27989</v>
          </cell>
          <cell r="U52">
            <v>0</v>
          </cell>
        </row>
        <row r="53">
          <cell r="T53">
            <v>1.27989</v>
          </cell>
          <cell r="U53">
            <v>100</v>
          </cell>
        </row>
      </sheetData>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2)"/>
      <sheetName val="1.4-1.5"/>
      <sheetName val="1.6"/>
      <sheetName val="Separador 2"/>
      <sheetName val="1.7-1.11"/>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Rev. Programa"/>
      <sheetName val="Datos"/>
      <sheetName val="Progr. Conc."/>
      <sheetName val="Reprogr."/>
      <sheetName val="Reprogr. (2)"/>
      <sheetName val="Reprogr. II"/>
      <sheetName val="Rel. Est. Aplicada"/>
      <sheetName val="Ejec. no Est."/>
      <sheetName val="Evaluación"/>
      <sheetName val="Forma 2"/>
      <sheetName val="Forma 3"/>
      <sheetName val="Relación por Grupo"/>
      <sheetName val="Hoja1"/>
      <sheetName val="Hoja2"/>
      <sheetName val="Hoja3"/>
      <sheetName val="Forma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Forma E_7"/>
      <sheetName val="1 FICHA TEC"/>
      <sheetName val="TCA-058"/>
    </sheetNames>
    <sheetDataSet>
      <sheetData sheetId="0"/>
      <sheetData sheetId="1"/>
      <sheetData sheetId="2"/>
      <sheetData sheetId="3"/>
      <sheetData sheetId="4"/>
      <sheetData sheetId="5"/>
      <sheetData sheetId="6" refreshError="1"/>
      <sheetData sheetId="7" refreshError="1"/>
      <sheetData sheetId="8" refreshError="1"/>
      <sheetData sheetId="9"/>
      <sheetData sheetId="10"/>
      <sheetData sheetId="11"/>
      <sheetData sheetId="12"/>
      <sheetData sheetId="13" refreshError="1"/>
      <sheetData sheetId="14"/>
      <sheetData sheetId="15"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TABLAS"/>
      <sheetName val="RMAQUI"/>
      <sheetName val="RPERS"/>
      <sheetName val="IND.LAMINA)"/>
      <sheetName val="LLUVIAS"/>
      <sheetName val="PROG. FISICO DE OBRA"/>
      <sheetName val="AVANCE FISICO"/>
      <sheetName val="AVANCE FINANCIERO"/>
      <sheetName val="AVANCE GRAFICO FINANCIERO "/>
      <sheetName val="IND.CONTOL CALIDAD"/>
      <sheetName val="INF. FOTOGRAFICO"/>
      <sheetName val="AVANCE GENERAL OBRA"/>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6 Port de dvia"/>
      <sheetName val="6.1"/>
      <sheetName val="7 Precios unit"/>
      <sheetName val="7 P.U"/>
      <sheetName val="8 Recursos p Superv"/>
      <sheetName val="8.2"/>
      <sheetName val="Forma E-17"/>
      <sheetName val="GRAF.INVER"/>
      <sheetName val="Programa Conc.Dif."/>
      <sheetName val="CATA"/>
      <sheetName val="CMPRESOR"/>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1 FICHA TEC "/>
      <sheetName val="2   INV Y METAS  "/>
    </sheetNames>
    <sheetDataSet>
      <sheetData sheetId="0"/>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 Conc.Dif."/>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Programa Conc_Dif_"/>
      <sheetName val="CMPRESOR"/>
      <sheetName val="e-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CARATULA"/>
      <sheetName val="INDICE"/>
      <sheetName val="SEPARADORES"/>
      <sheetName val="1.1,1.2,1.3"/>
      <sheetName val="PRGVAL"/>
      <sheetName val="1.4 y 1.5"/>
      <sheetName val="1.6"/>
      <sheetName val="1.7 - 1.11"/>
      <sheetName val="2.1"/>
      <sheetName val="2.1.1"/>
      <sheetName val="2.2"/>
      <sheetName val="2.3"/>
      <sheetName val="2.4"/>
      <sheetName val="2.4.1"/>
      <sheetName val="2.5"/>
      <sheetName val="2.6"/>
      <sheetName val="3.1"/>
      <sheetName val="3.2"/>
      <sheetName val="3.3"/>
      <sheetName val="4.1 y 4.2"/>
      <sheetName val="Hoja1 (2)"/>
      <sheetName val="TECSA (sin amort.)"/>
      <sheetName val="Forma E-7 (P)"/>
      <sheetName val="Programa Conc.Dif."/>
      <sheetName val="CMPRESOR"/>
    </sheetNames>
    <sheetDataSet>
      <sheetData sheetId="0"/>
      <sheetData sheetId="1"/>
      <sheetData sheetId="2"/>
      <sheetData sheetId="3"/>
      <sheetData sheetId="4"/>
      <sheetData sheetId="5"/>
      <sheetData sheetId="6"/>
      <sheetData sheetId="7"/>
      <sheetData sheetId="8"/>
      <sheetData sheetId="9" refreshError="1"/>
      <sheetData sheetId="10"/>
      <sheetData sheetId="11" refreshError="1"/>
      <sheetData sheetId="12"/>
      <sheetData sheetId="13"/>
      <sheetData sheetId="14"/>
      <sheetData sheetId="15"/>
      <sheetData sheetId="16"/>
      <sheetData sheetId="17"/>
      <sheetData sheetId="18"/>
      <sheetData sheetId="19"/>
      <sheetData sheetId="20"/>
      <sheetData sheetId="21" refreshError="1"/>
      <sheetData sheetId="22" refreshError="1"/>
      <sheetData sheetId="23"/>
      <sheetData sheetId="24" refreshError="1"/>
      <sheetData sheetId="25"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17"/>
      <sheetName val="DATOS"/>
      <sheetName val="Forma E-7"/>
      <sheetName val="Rel Estim"/>
      <sheetName val="Forma 1 (2)"/>
      <sheetName val="Est. Total"/>
      <sheetName val="Forma 1"/>
      <sheetName val="Forma 2"/>
      <sheetName val="Forma 3"/>
      <sheetName val="CMPRESOR"/>
      <sheetName val="PRGVAL"/>
      <sheetName val="1.6"/>
      <sheetName val="GRA. ENTR. CORTEZ"/>
      <sheetName val="TABLAMES"/>
      <sheetName val="Rel_Estim"/>
      <sheetName val="Forma_E-7"/>
      <sheetName val="Forma_1_(2)"/>
      <sheetName val="Forma_E-17"/>
      <sheetName val="Est__Total"/>
      <sheetName val="Forma_1"/>
      <sheetName val="Forma_2"/>
      <sheetName val="Forma_3"/>
      <sheetName val="CONCENTRADO"/>
      <sheetName val="Mayo.2009"/>
      <sheetName val="Programa Conc.Dif."/>
      <sheetName val="Forma E-7 (P)"/>
      <sheetName val="GRAFICA FINANCIERA"/>
      <sheetName val="RTCO96"/>
      <sheetName val="RES08"/>
      <sheetName val="MAN08"/>
      <sheetName val="MAQ08"/>
      <sheetName v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2.1 FICH-GEN"/>
      <sheetName val="B DATOS"/>
      <sheetName val="Forma 3"/>
      <sheetName val="Ficha General"/>
      <sheetName val="Forma E_7"/>
      <sheetName val="1 FICHA TEC "/>
      <sheetName val="2   INV Y METAS  "/>
      <sheetName val="Av Fis-Fin"/>
      <sheetName val="Pagos x Est."/>
      <sheetName val="Avance"/>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refreshError="1"/>
      <sheetData sheetId="15" refreshError="1"/>
      <sheetData sheetId="16"/>
      <sheetData sheetId="17"/>
      <sheetData sheetId="18"/>
      <sheetData sheetId="19" refreshError="1"/>
      <sheetData sheetId="2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8"/>
  <sheetViews>
    <sheetView showZeros="0" tabSelected="1" view="pageBreakPreview" topLeftCell="A40" zoomScale="180" zoomScaleSheetLayoutView="180" workbookViewId="0">
      <selection activeCell="B42" sqref="B42"/>
    </sheetView>
  </sheetViews>
  <sheetFormatPr baseColWidth="10" defaultColWidth="9.140625" defaultRowHeight="12.75" customHeight="1" x14ac:dyDescent="0.2"/>
  <cols>
    <col min="1" max="1" width="12.85546875" customWidth="1"/>
    <col min="2" max="2" width="45.140625" customWidth="1"/>
    <col min="3" max="3" width="8.5703125" customWidth="1"/>
    <col min="4" max="4" width="10.7109375" style="17" customWidth="1"/>
    <col min="5" max="5" width="12" customWidth="1"/>
    <col min="6" max="6" width="20" customWidth="1"/>
    <col min="7" max="7" width="15.28515625" customWidth="1"/>
  </cols>
  <sheetData>
    <row r="1" spans="1:7" ht="15" customHeight="1" x14ac:dyDescent="0.2">
      <c r="A1" s="64" t="s">
        <v>6</v>
      </c>
      <c r="B1" s="64"/>
      <c r="C1" s="64"/>
      <c r="D1" s="64"/>
      <c r="E1" s="64"/>
      <c r="F1" s="64"/>
      <c r="G1" s="64"/>
    </row>
    <row r="2" spans="1:7" ht="15" customHeight="1" x14ac:dyDescent="0.2">
      <c r="A2" s="14"/>
      <c r="B2" s="14"/>
      <c r="C2" s="14"/>
      <c r="D2" s="23"/>
      <c r="E2" s="14"/>
      <c r="F2" s="14"/>
      <c r="G2" s="8"/>
    </row>
    <row r="3" spans="1:7" ht="12.75" customHeight="1" x14ac:dyDescent="0.2">
      <c r="A3" s="6"/>
      <c r="B3" s="13"/>
      <c r="C3" s="13"/>
      <c r="D3" s="24"/>
      <c r="E3" s="13"/>
      <c r="F3" s="13"/>
      <c r="G3" s="2"/>
    </row>
    <row r="4" spans="1:7" ht="12.75" customHeight="1" x14ac:dyDescent="0.2">
      <c r="A4" s="9"/>
      <c r="B4" s="13"/>
      <c r="C4" s="13"/>
      <c r="D4" s="24"/>
      <c r="E4" s="13"/>
      <c r="F4" s="13"/>
      <c r="G4" s="2"/>
    </row>
    <row r="5" spans="1:7" ht="9" customHeight="1" x14ac:dyDescent="0.2">
      <c r="A5" s="6"/>
      <c r="B5" s="11"/>
      <c r="C5" s="2"/>
      <c r="D5" s="25"/>
      <c r="E5" s="6"/>
      <c r="F5" s="6"/>
      <c r="G5" s="2"/>
    </row>
    <row r="6" spans="1:7" ht="18" customHeight="1" x14ac:dyDescent="0.2">
      <c r="A6" s="66" t="s">
        <v>16</v>
      </c>
      <c r="B6" s="65" t="s">
        <v>39</v>
      </c>
      <c r="C6" s="65"/>
      <c r="D6" s="65"/>
      <c r="E6" s="65"/>
      <c r="F6" s="65"/>
      <c r="G6" s="65"/>
    </row>
    <row r="7" spans="1:7" ht="7.5" customHeight="1" x14ac:dyDescent="0.2">
      <c r="A7" s="66"/>
      <c r="B7" s="65"/>
      <c r="C7" s="65"/>
      <c r="D7" s="65"/>
      <c r="E7" s="65"/>
      <c r="F7" s="65"/>
      <c r="G7" s="65"/>
    </row>
    <row r="8" spans="1:7" ht="12.75" customHeight="1" x14ac:dyDescent="0.2">
      <c r="A8" s="40" t="s">
        <v>7</v>
      </c>
      <c r="B8" s="67" t="s">
        <v>40</v>
      </c>
      <c r="C8" s="67"/>
      <c r="D8" s="67"/>
      <c r="E8" s="67"/>
      <c r="F8" s="67"/>
      <c r="G8" s="67"/>
    </row>
    <row r="9" spans="1:7" ht="12.75" customHeight="1" x14ac:dyDescent="0.2">
      <c r="A9" s="40" t="s">
        <v>19</v>
      </c>
      <c r="B9" s="38" t="s">
        <v>87</v>
      </c>
      <c r="C9" s="38"/>
      <c r="D9" s="41"/>
      <c r="E9" s="38"/>
      <c r="F9" s="38"/>
      <c r="G9" s="38"/>
    </row>
    <row r="10" spans="1:7" ht="12.75" customHeight="1" x14ac:dyDescent="0.2">
      <c r="A10" s="63" t="s">
        <v>21</v>
      </c>
      <c r="B10" s="63"/>
      <c r="C10" s="63"/>
      <c r="D10" s="63"/>
      <c r="E10" s="63"/>
      <c r="F10" s="63"/>
      <c r="G10" s="63"/>
    </row>
    <row r="11" spans="1:7" ht="3" customHeight="1" x14ac:dyDescent="0.2">
      <c r="A11" s="2"/>
      <c r="B11" s="2"/>
      <c r="C11" s="2"/>
      <c r="D11" s="25"/>
      <c r="E11" s="2"/>
      <c r="F11" s="2"/>
      <c r="G11" s="2"/>
    </row>
    <row r="12" spans="1:7" ht="12.75" customHeight="1" x14ac:dyDescent="0.2">
      <c r="A12" s="37" t="s">
        <v>5</v>
      </c>
      <c r="B12" s="37" t="s">
        <v>2</v>
      </c>
      <c r="C12" s="37" t="s">
        <v>4</v>
      </c>
      <c r="D12" s="37" t="s">
        <v>3</v>
      </c>
      <c r="E12" s="37" t="s">
        <v>1</v>
      </c>
      <c r="F12" s="37" t="s">
        <v>18</v>
      </c>
      <c r="G12" s="37" t="s">
        <v>0</v>
      </c>
    </row>
    <row r="13" spans="1:7" ht="3" customHeight="1" x14ac:dyDescent="0.2">
      <c r="A13" s="18"/>
      <c r="B13" s="19"/>
      <c r="C13" s="18"/>
      <c r="D13" s="26"/>
      <c r="E13" s="18"/>
      <c r="F13" s="18"/>
      <c r="G13" s="18"/>
    </row>
    <row r="14" spans="1:7" ht="46.5" customHeight="1" x14ac:dyDescent="0.2">
      <c r="A14" s="61">
        <v>1</v>
      </c>
      <c r="B14" s="52" t="s">
        <v>38</v>
      </c>
      <c r="C14" s="3"/>
      <c r="D14" s="22"/>
      <c r="E14" s="1"/>
      <c r="F14" s="1"/>
      <c r="G14" s="1"/>
    </row>
    <row r="15" spans="1:7" x14ac:dyDescent="0.2">
      <c r="A15" s="51" t="s">
        <v>26</v>
      </c>
      <c r="B15" s="51" t="s">
        <v>29</v>
      </c>
      <c r="C15" s="15"/>
      <c r="D15" s="15"/>
      <c r="E15" s="15"/>
      <c r="F15" s="15"/>
      <c r="G15" s="15"/>
    </row>
    <row r="16" spans="1:7" ht="33.75" customHeight="1" x14ac:dyDescent="0.2">
      <c r="A16" s="53" t="s">
        <v>30</v>
      </c>
      <c r="B16" s="47" t="s">
        <v>41</v>
      </c>
      <c r="C16" s="48" t="s">
        <v>31</v>
      </c>
      <c r="D16" s="49">
        <v>6.6</v>
      </c>
      <c r="E16" s="50"/>
      <c r="F16" s="33"/>
      <c r="G16" s="27"/>
    </row>
    <row r="17" spans="1:8" ht="13.5" thickBot="1" x14ac:dyDescent="0.25">
      <c r="A17" s="45"/>
      <c r="B17" s="45"/>
      <c r="C17" s="45"/>
      <c r="D17" s="45"/>
      <c r="E17" s="45"/>
      <c r="F17" s="36" t="s">
        <v>32</v>
      </c>
      <c r="G17" s="29"/>
      <c r="H17" s="30"/>
    </row>
    <row r="18" spans="1:8" ht="12" customHeight="1" x14ac:dyDescent="0.2">
      <c r="A18" s="51" t="s">
        <v>33</v>
      </c>
      <c r="B18" s="51" t="s">
        <v>27</v>
      </c>
      <c r="C18" s="5"/>
      <c r="D18" s="5"/>
      <c r="E18" s="5"/>
      <c r="F18" s="5"/>
      <c r="G18" s="5"/>
      <c r="H18" s="5"/>
    </row>
    <row r="19" spans="1:8" ht="44.25" customHeight="1" x14ac:dyDescent="0.2">
      <c r="A19" s="53" t="s">
        <v>42</v>
      </c>
      <c r="B19" s="47" t="s">
        <v>43</v>
      </c>
      <c r="C19" s="48" t="s">
        <v>44</v>
      </c>
      <c r="D19" s="49">
        <v>1</v>
      </c>
      <c r="E19" s="31"/>
      <c r="F19" s="31"/>
      <c r="G19" s="32"/>
    </row>
    <row r="20" spans="1:8" ht="67.5" customHeight="1" x14ac:dyDescent="0.2">
      <c r="A20" s="53" t="s">
        <v>45</v>
      </c>
      <c r="B20" s="47" t="s">
        <v>46</v>
      </c>
      <c r="C20" s="48" t="s">
        <v>47</v>
      </c>
      <c r="D20" s="49">
        <v>6600</v>
      </c>
      <c r="E20" s="31"/>
      <c r="F20" s="31"/>
      <c r="G20" s="32"/>
    </row>
    <row r="21" spans="1:8" ht="90" customHeight="1" x14ac:dyDescent="0.2">
      <c r="A21" s="53" t="s">
        <v>48</v>
      </c>
      <c r="B21" s="47" t="s">
        <v>49</v>
      </c>
      <c r="C21" s="48" t="s">
        <v>44</v>
      </c>
      <c r="D21" s="49">
        <v>42</v>
      </c>
      <c r="E21" s="31"/>
      <c r="F21" s="31"/>
      <c r="G21" s="32"/>
    </row>
    <row r="22" spans="1:8" ht="66.75" customHeight="1" x14ac:dyDescent="0.2">
      <c r="A22" s="53" t="s">
        <v>50</v>
      </c>
      <c r="B22" s="47" t="s">
        <v>51</v>
      </c>
      <c r="C22" s="48" t="s">
        <v>44</v>
      </c>
      <c r="D22" s="49">
        <v>1155</v>
      </c>
      <c r="E22" s="31"/>
      <c r="F22" s="31"/>
      <c r="G22" s="32"/>
    </row>
    <row r="23" spans="1:8" ht="13.5" customHeight="1" thickBot="1" x14ac:dyDescent="0.25">
      <c r="A23" s="43"/>
      <c r="B23" s="7"/>
      <c r="C23" s="16"/>
      <c r="D23" s="45"/>
      <c r="E23" s="45"/>
      <c r="F23" s="57" t="s">
        <v>34</v>
      </c>
      <c r="G23" s="29"/>
    </row>
    <row r="24" spans="1:8" x14ac:dyDescent="0.2">
      <c r="A24" s="51" t="s">
        <v>35</v>
      </c>
      <c r="B24" s="51" t="s">
        <v>28</v>
      </c>
      <c r="C24" s="16"/>
      <c r="D24" s="44"/>
      <c r="E24" s="31"/>
      <c r="F24" s="31"/>
      <c r="G24" s="32"/>
    </row>
    <row r="25" spans="1:8" ht="123.75" customHeight="1" x14ac:dyDescent="0.2">
      <c r="A25" s="53" t="s">
        <v>52</v>
      </c>
      <c r="B25" s="47" t="s">
        <v>53</v>
      </c>
      <c r="C25" s="48" t="s">
        <v>47</v>
      </c>
      <c r="D25" s="49">
        <v>17160</v>
      </c>
      <c r="E25" s="31"/>
      <c r="F25" s="31"/>
      <c r="G25" s="32"/>
    </row>
    <row r="26" spans="1:8" ht="91.5" customHeight="1" x14ac:dyDescent="0.2">
      <c r="A26" s="53" t="s">
        <v>54</v>
      </c>
      <c r="B26" s="47" t="s">
        <v>55</v>
      </c>
      <c r="C26" s="48" t="s">
        <v>56</v>
      </c>
      <c r="D26" s="49">
        <v>880</v>
      </c>
      <c r="E26" s="31"/>
      <c r="F26" s="31"/>
      <c r="G26" s="32"/>
    </row>
    <row r="27" spans="1:8" ht="13.5" customHeight="1" thickBot="1" x14ac:dyDescent="0.25">
      <c r="A27" s="43"/>
      <c r="B27" s="7"/>
      <c r="C27" s="16"/>
      <c r="D27" s="45"/>
      <c r="E27" s="45"/>
      <c r="F27" s="57" t="s">
        <v>36</v>
      </c>
      <c r="G27" s="29"/>
    </row>
    <row r="28" spans="1:8" ht="13.5" thickBot="1" x14ac:dyDescent="0.25">
      <c r="A28" s="46"/>
      <c r="B28" s="47"/>
      <c r="C28" s="48"/>
      <c r="D28" s="49"/>
      <c r="E28" s="33"/>
      <c r="F28" s="57" t="s">
        <v>57</v>
      </c>
      <c r="G28" s="29"/>
    </row>
    <row r="29" spans="1:8" x14ac:dyDescent="0.2">
      <c r="A29" s="46"/>
      <c r="B29" s="47"/>
      <c r="C29" s="48"/>
      <c r="D29" s="49"/>
      <c r="E29" s="33"/>
      <c r="F29" s="33"/>
      <c r="G29" s="27"/>
    </row>
    <row r="30" spans="1:8" ht="47.25" customHeight="1" x14ac:dyDescent="0.2">
      <c r="A30" s="61">
        <v>2</v>
      </c>
      <c r="B30" s="52" t="s">
        <v>58</v>
      </c>
      <c r="C30" s="3"/>
      <c r="D30" s="42"/>
      <c r="E30" s="1"/>
      <c r="F30" s="1"/>
      <c r="G30" s="1"/>
    </row>
    <row r="31" spans="1:8" x14ac:dyDescent="0.2">
      <c r="A31" s="51" t="s">
        <v>26</v>
      </c>
      <c r="B31" s="51" t="s">
        <v>29</v>
      </c>
      <c r="C31" s="15"/>
      <c r="D31" s="15"/>
      <c r="E31" s="15"/>
      <c r="F31" s="15"/>
      <c r="G31" s="15"/>
    </row>
    <row r="32" spans="1:8" ht="33.75" x14ac:dyDescent="0.2">
      <c r="A32" s="53" t="s">
        <v>30</v>
      </c>
      <c r="B32" s="47" t="s">
        <v>41</v>
      </c>
      <c r="C32" s="48" t="s">
        <v>31</v>
      </c>
      <c r="D32" s="49">
        <v>2.96</v>
      </c>
      <c r="E32" s="50"/>
      <c r="F32" s="33"/>
      <c r="G32" s="27"/>
    </row>
    <row r="33" spans="1:7" ht="13.5" thickBot="1" x14ac:dyDescent="0.25">
      <c r="A33" s="45"/>
      <c r="B33" s="45"/>
      <c r="C33" s="45"/>
      <c r="D33" s="45"/>
      <c r="E33" s="45"/>
      <c r="F33" s="57" t="s">
        <v>32</v>
      </c>
      <c r="G33" s="29"/>
    </row>
    <row r="34" spans="1:7" x14ac:dyDescent="0.2">
      <c r="A34" s="51" t="s">
        <v>33</v>
      </c>
      <c r="B34" s="51" t="s">
        <v>59</v>
      </c>
      <c r="C34" s="45"/>
      <c r="D34" s="45"/>
      <c r="E34" s="45"/>
      <c r="F34" s="57"/>
      <c r="G34" s="59"/>
    </row>
    <row r="35" spans="1:7" ht="45" customHeight="1" x14ac:dyDescent="0.2">
      <c r="A35" s="53" t="s">
        <v>60</v>
      </c>
      <c r="B35" s="47" t="s">
        <v>61</v>
      </c>
      <c r="C35" s="48" t="s">
        <v>47</v>
      </c>
      <c r="D35" s="49">
        <v>600</v>
      </c>
      <c r="E35" s="45"/>
      <c r="F35" s="57"/>
      <c r="G35" s="59"/>
    </row>
    <row r="36" spans="1:7" ht="78.75" customHeight="1" x14ac:dyDescent="0.2">
      <c r="A36" s="53" t="s">
        <v>62</v>
      </c>
      <c r="B36" s="47" t="s">
        <v>63</v>
      </c>
      <c r="C36" s="48" t="s">
        <v>44</v>
      </c>
      <c r="D36" s="49">
        <v>1</v>
      </c>
      <c r="E36" s="45"/>
      <c r="F36" s="57"/>
      <c r="G36" s="59"/>
    </row>
    <row r="37" spans="1:7" ht="56.25" customHeight="1" x14ac:dyDescent="0.2">
      <c r="A37" s="53" t="s">
        <v>64</v>
      </c>
      <c r="B37" s="47" t="s">
        <v>65</v>
      </c>
      <c r="C37" s="48" t="s">
        <v>66</v>
      </c>
      <c r="D37" s="49">
        <v>6</v>
      </c>
      <c r="E37" s="45"/>
      <c r="F37" s="57"/>
      <c r="G37" s="59"/>
    </row>
    <row r="38" spans="1:7" ht="13.5" thickBot="1" x14ac:dyDescent="0.25">
      <c r="A38" s="45"/>
      <c r="B38" s="45"/>
      <c r="C38" s="45"/>
      <c r="D38" s="45"/>
      <c r="E38" s="45"/>
      <c r="F38" s="57" t="s">
        <v>67</v>
      </c>
      <c r="G38" s="29"/>
    </row>
    <row r="39" spans="1:7" x14ac:dyDescent="0.2">
      <c r="A39" s="51" t="s">
        <v>35</v>
      </c>
      <c r="B39" s="51" t="s">
        <v>27</v>
      </c>
      <c r="C39" s="5"/>
      <c r="D39" s="5"/>
      <c r="E39" s="5"/>
      <c r="F39" s="5"/>
      <c r="G39" s="5"/>
    </row>
    <row r="40" spans="1:7" ht="135" x14ac:dyDescent="0.2">
      <c r="A40" s="53" t="s">
        <v>68</v>
      </c>
      <c r="B40" s="47" t="s">
        <v>69</v>
      </c>
      <c r="C40" s="48" t="s">
        <v>44</v>
      </c>
      <c r="D40" s="49">
        <f>2960*7.1*0.2</f>
        <v>4203.2</v>
      </c>
      <c r="E40" s="31"/>
      <c r="F40" s="31"/>
      <c r="G40" s="32"/>
    </row>
    <row r="41" spans="1:7" ht="101.25" x14ac:dyDescent="0.2">
      <c r="A41" s="53" t="s">
        <v>70</v>
      </c>
      <c r="B41" s="47" t="s">
        <v>71</v>
      </c>
      <c r="C41" s="48" t="s">
        <v>44</v>
      </c>
      <c r="D41" s="49">
        <f>2960*7*0.05</f>
        <v>1036</v>
      </c>
      <c r="E41" s="31"/>
      <c r="F41" s="31"/>
      <c r="G41" s="32"/>
    </row>
    <row r="42" spans="1:7" ht="43.5" customHeight="1" x14ac:dyDescent="0.2">
      <c r="A42" s="53" t="s">
        <v>72</v>
      </c>
      <c r="B42" s="47" t="s">
        <v>73</v>
      </c>
      <c r="C42" s="48" t="s">
        <v>74</v>
      </c>
      <c r="D42" s="49">
        <f>+(D40/0.2)*1.5</f>
        <v>31523.999999999993</v>
      </c>
      <c r="E42" s="31"/>
      <c r="F42" s="31"/>
      <c r="G42" s="32"/>
    </row>
    <row r="43" spans="1:7" ht="13.5" thickBot="1" x14ac:dyDescent="0.25">
      <c r="A43" s="43"/>
      <c r="B43" s="7"/>
      <c r="C43" s="16"/>
      <c r="D43" s="45"/>
      <c r="E43" s="45"/>
      <c r="F43" s="57" t="s">
        <v>34</v>
      </c>
      <c r="G43" s="29"/>
    </row>
    <row r="44" spans="1:7" x14ac:dyDescent="0.2">
      <c r="A44" s="51" t="s">
        <v>75</v>
      </c>
      <c r="B44" s="51" t="s">
        <v>28</v>
      </c>
      <c r="C44" s="16"/>
      <c r="D44" s="44"/>
      <c r="E44" s="31"/>
      <c r="F44" s="31"/>
      <c r="G44" s="32"/>
    </row>
    <row r="45" spans="1:7" ht="123.75" x14ac:dyDescent="0.2">
      <c r="A45" s="53" t="s">
        <v>52</v>
      </c>
      <c r="B45" s="47" t="s">
        <v>53</v>
      </c>
      <c r="C45" s="48" t="s">
        <v>47</v>
      </c>
      <c r="D45" s="49">
        <f>2960*2.6</f>
        <v>7696</v>
      </c>
      <c r="E45" s="31"/>
      <c r="F45" s="31"/>
      <c r="G45" s="32"/>
    </row>
    <row r="46" spans="1:7" ht="90" x14ac:dyDescent="0.2">
      <c r="A46" s="53" t="s">
        <v>54</v>
      </c>
      <c r="B46" s="47" t="s">
        <v>55</v>
      </c>
      <c r="C46" s="48" t="s">
        <v>56</v>
      </c>
      <c r="D46" s="49">
        <f>ROUNDUP(2960*0.133333333333333,0)</f>
        <v>395</v>
      </c>
      <c r="E46" s="31"/>
      <c r="F46" s="31"/>
      <c r="G46" s="32"/>
    </row>
    <row r="47" spans="1:7" ht="13.5" thickBot="1" x14ac:dyDescent="0.25">
      <c r="A47" s="43"/>
      <c r="B47" s="7"/>
      <c r="C47" s="16"/>
      <c r="D47" s="45"/>
      <c r="E47" s="45"/>
      <c r="F47" s="57" t="s">
        <v>36</v>
      </c>
      <c r="G47" s="29"/>
    </row>
    <row r="48" spans="1:7" ht="13.5" thickBot="1" x14ac:dyDescent="0.25">
      <c r="A48" s="46"/>
      <c r="B48" s="47"/>
      <c r="C48" s="48"/>
      <c r="D48" s="49"/>
      <c r="E48" s="33"/>
      <c r="F48" s="57" t="s">
        <v>76</v>
      </c>
      <c r="G48" s="29"/>
    </row>
    <row r="49" spans="1:7" x14ac:dyDescent="0.2">
      <c r="A49" s="46"/>
      <c r="B49" s="47"/>
      <c r="C49" s="48"/>
      <c r="D49" s="49"/>
      <c r="E49" s="33"/>
      <c r="F49" s="33"/>
      <c r="G49" s="27"/>
    </row>
    <row r="50" spans="1:7" ht="55.5" customHeight="1" x14ac:dyDescent="0.2">
      <c r="A50" s="61">
        <v>3</v>
      </c>
      <c r="B50" s="52" t="s">
        <v>77</v>
      </c>
      <c r="C50" s="3"/>
      <c r="D50" s="42"/>
      <c r="E50" s="1"/>
      <c r="F50" s="1"/>
      <c r="G50" s="1"/>
    </row>
    <row r="51" spans="1:7" x14ac:dyDescent="0.2">
      <c r="A51" s="51" t="s">
        <v>26</v>
      </c>
      <c r="B51" s="51" t="s">
        <v>29</v>
      </c>
      <c r="C51" s="15"/>
      <c r="D51" s="15"/>
      <c r="E51" s="15"/>
      <c r="F51" s="15"/>
      <c r="G51" s="15"/>
    </row>
    <row r="52" spans="1:7" ht="33.75" x14ac:dyDescent="0.2">
      <c r="A52" s="53" t="s">
        <v>30</v>
      </c>
      <c r="B52" s="47" t="s">
        <v>41</v>
      </c>
      <c r="C52" s="48" t="s">
        <v>31</v>
      </c>
      <c r="D52" s="49">
        <v>6.4</v>
      </c>
      <c r="E52" s="50"/>
      <c r="F52" s="33"/>
      <c r="G52" s="27"/>
    </row>
    <row r="53" spans="1:7" ht="13.5" thickBot="1" x14ac:dyDescent="0.25">
      <c r="A53" s="45"/>
      <c r="B53" s="45"/>
      <c r="C53" s="48"/>
      <c r="D53" s="45"/>
      <c r="E53" s="45"/>
      <c r="F53" s="57" t="s">
        <v>32</v>
      </c>
      <c r="G53" s="29"/>
    </row>
    <row r="54" spans="1:7" x14ac:dyDescent="0.2">
      <c r="A54" s="51" t="s">
        <v>33</v>
      </c>
      <c r="B54" s="51" t="s">
        <v>27</v>
      </c>
      <c r="C54" s="48"/>
      <c r="D54" s="5"/>
      <c r="E54" s="5"/>
      <c r="F54" s="5"/>
      <c r="G54" s="5"/>
    </row>
    <row r="55" spans="1:7" ht="44.25" customHeight="1" x14ac:dyDescent="0.2">
      <c r="A55" s="53" t="s">
        <v>42</v>
      </c>
      <c r="B55" s="47" t="s">
        <v>43</v>
      </c>
      <c r="C55" s="48" t="s">
        <v>44</v>
      </c>
      <c r="D55" s="49">
        <f>5*8</f>
        <v>40</v>
      </c>
      <c r="E55" s="60"/>
      <c r="F55" s="31"/>
      <c r="G55" s="32"/>
    </row>
    <row r="56" spans="1:7" ht="45" customHeight="1" x14ac:dyDescent="0.2">
      <c r="A56" s="53" t="s">
        <v>78</v>
      </c>
      <c r="B56" s="47" t="s">
        <v>79</v>
      </c>
      <c r="C56" s="48" t="s">
        <v>44</v>
      </c>
      <c r="D56" s="49">
        <v>30</v>
      </c>
      <c r="E56" s="60"/>
      <c r="F56" s="31"/>
      <c r="G56" s="32"/>
    </row>
    <row r="57" spans="1:7" ht="66.75" customHeight="1" x14ac:dyDescent="0.2">
      <c r="A57" s="53" t="s">
        <v>45</v>
      </c>
      <c r="B57" s="47" t="s">
        <v>46</v>
      </c>
      <c r="C57" s="48" t="s">
        <v>47</v>
      </c>
      <c r="D57" s="49">
        <f>8000*0.3</f>
        <v>2400</v>
      </c>
      <c r="E57" s="60"/>
      <c r="F57" s="31"/>
      <c r="G57" s="32"/>
    </row>
    <row r="58" spans="1:7" ht="90.75" customHeight="1" x14ac:dyDescent="0.2">
      <c r="A58" s="53" t="s">
        <v>48</v>
      </c>
      <c r="B58" s="47" t="s">
        <v>49</v>
      </c>
      <c r="C58" s="48" t="s">
        <v>44</v>
      </c>
      <c r="D58" s="49">
        <v>84</v>
      </c>
      <c r="E58" s="60"/>
      <c r="F58" s="31"/>
      <c r="G58" s="32"/>
    </row>
    <row r="59" spans="1:7" ht="67.5" customHeight="1" x14ac:dyDescent="0.2">
      <c r="A59" s="53" t="s">
        <v>50</v>
      </c>
      <c r="B59" s="47" t="s">
        <v>80</v>
      </c>
      <c r="C59" s="48" t="s">
        <v>44</v>
      </c>
      <c r="D59" s="49">
        <f>6400*7*0.025</f>
        <v>1120</v>
      </c>
      <c r="E59" s="60"/>
      <c r="F59" s="31"/>
      <c r="G59" s="32"/>
    </row>
    <row r="60" spans="1:7" ht="111" customHeight="1" x14ac:dyDescent="0.2">
      <c r="A60" s="53" t="s">
        <v>70</v>
      </c>
      <c r="B60" s="47" t="s">
        <v>71</v>
      </c>
      <c r="C60" s="48" t="s">
        <v>44</v>
      </c>
      <c r="D60" s="49">
        <f>1600*7*0.05</f>
        <v>560</v>
      </c>
      <c r="E60" s="60"/>
      <c r="F60" s="31"/>
      <c r="G60" s="32"/>
    </row>
    <row r="61" spans="1:7" ht="13.5" thickBot="1" x14ac:dyDescent="0.25">
      <c r="A61" s="43"/>
      <c r="B61" s="7"/>
      <c r="C61" s="16"/>
      <c r="D61" s="45"/>
      <c r="E61" s="45"/>
      <c r="F61" s="57" t="s">
        <v>34</v>
      </c>
      <c r="G61" s="29"/>
    </row>
    <row r="62" spans="1:7" x14ac:dyDescent="0.2">
      <c r="A62" s="51" t="s">
        <v>35</v>
      </c>
      <c r="B62" s="51" t="s">
        <v>28</v>
      </c>
      <c r="C62" s="16"/>
      <c r="D62" s="44"/>
      <c r="E62" s="31"/>
      <c r="F62" s="31"/>
      <c r="G62" s="32"/>
    </row>
    <row r="63" spans="1:7" ht="123.75" x14ac:dyDescent="0.2">
      <c r="A63" s="53" t="s">
        <v>52</v>
      </c>
      <c r="B63" s="47" t="s">
        <v>53</v>
      </c>
      <c r="C63" s="48" t="s">
        <v>47</v>
      </c>
      <c r="D63" s="49">
        <f>8000*2.6</f>
        <v>20800</v>
      </c>
      <c r="E63" s="31"/>
      <c r="F63" s="31"/>
      <c r="G63" s="32"/>
    </row>
    <row r="64" spans="1:7" ht="90" x14ac:dyDescent="0.2">
      <c r="A64" s="53" t="s">
        <v>54</v>
      </c>
      <c r="B64" s="47" t="s">
        <v>55</v>
      </c>
      <c r="C64" s="48" t="s">
        <v>56</v>
      </c>
      <c r="D64" s="49">
        <f>ROUNDUP(8000*4/30,0)</f>
        <v>1067</v>
      </c>
      <c r="E64" s="31"/>
      <c r="F64" s="31"/>
      <c r="G64" s="32"/>
    </row>
    <row r="65" spans="1:7" ht="13.5" thickBot="1" x14ac:dyDescent="0.25">
      <c r="A65" s="43"/>
      <c r="B65" s="7"/>
      <c r="C65" s="16"/>
      <c r="D65" s="45"/>
      <c r="E65" s="45"/>
      <c r="F65" s="57" t="s">
        <v>36</v>
      </c>
      <c r="G65" s="29"/>
    </row>
    <row r="66" spans="1:7" ht="13.5" thickBot="1" x14ac:dyDescent="0.25">
      <c r="A66" s="46"/>
      <c r="B66" s="47"/>
      <c r="C66" s="48"/>
      <c r="D66" s="49"/>
      <c r="E66" s="33"/>
      <c r="F66" s="57" t="s">
        <v>81</v>
      </c>
      <c r="G66" s="29"/>
    </row>
    <row r="67" spans="1:7" x14ac:dyDescent="0.2">
      <c r="A67" s="46"/>
      <c r="B67" s="47"/>
      <c r="C67" s="48"/>
      <c r="D67" s="49"/>
      <c r="E67" s="33"/>
      <c r="F67" s="33"/>
      <c r="G67" s="27"/>
    </row>
    <row r="68" spans="1:7" x14ac:dyDescent="0.2">
      <c r="A68" s="46"/>
      <c r="B68" s="47"/>
      <c r="C68" s="48"/>
      <c r="D68" s="49"/>
      <c r="E68" s="33"/>
      <c r="F68" s="33"/>
      <c r="G68" s="27"/>
    </row>
    <row r="69" spans="1:7" x14ac:dyDescent="0.2">
      <c r="A69" s="46"/>
      <c r="B69" s="47"/>
      <c r="C69" s="48"/>
      <c r="D69" s="49"/>
      <c r="E69" s="33"/>
      <c r="F69" s="33"/>
      <c r="G69" s="27"/>
    </row>
    <row r="70" spans="1:7" ht="12.95" customHeight="1" thickBot="1" x14ac:dyDescent="0.25">
      <c r="F70" s="42" t="s">
        <v>22</v>
      </c>
      <c r="G70" s="29"/>
    </row>
    <row r="71" spans="1:7" ht="12.95" customHeight="1" thickBot="1" x14ac:dyDescent="0.25">
      <c r="F71" s="42" t="s">
        <v>23</v>
      </c>
      <c r="G71" s="29"/>
    </row>
    <row r="72" spans="1:7" ht="12.95" customHeight="1" thickBot="1" x14ac:dyDescent="0.25">
      <c r="F72" s="42" t="s">
        <v>24</v>
      </c>
      <c r="G72" s="29"/>
    </row>
    <row r="73" spans="1:7" ht="12.95" customHeight="1" thickBot="1" x14ac:dyDescent="0.25">
      <c r="F73" s="42" t="s">
        <v>25</v>
      </c>
      <c r="G73" s="29"/>
    </row>
    <row r="74" spans="1:7" ht="12.95" customHeight="1" x14ac:dyDescent="0.2"/>
    <row r="75" spans="1:7" ht="12.95" customHeight="1" x14ac:dyDescent="0.2"/>
    <row r="76" spans="1:7" ht="12.95" customHeight="1" x14ac:dyDescent="0.2"/>
    <row r="77" spans="1:7" ht="12.95" customHeight="1" x14ac:dyDescent="0.2"/>
    <row r="78" spans="1:7" ht="12.95" customHeight="1" x14ac:dyDescent="0.2"/>
    <row r="79" spans="1:7" ht="12.95" customHeight="1" x14ac:dyDescent="0.2"/>
    <row r="80" spans="1:7"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sheetData>
  <mergeCells count="5">
    <mergeCell ref="A10:G10"/>
    <mergeCell ref="A1:G1"/>
    <mergeCell ref="B6:G7"/>
    <mergeCell ref="A6:A7"/>
    <mergeCell ref="B8:G8"/>
  </mergeCells>
  <printOptions horizontalCentered="1"/>
  <pageMargins left="0.39370078740157483" right="0.39370078740157483" top="0.39370078740157483" bottom="0.39370078740157483" header="0.39370078740157483" footer="0.39370078740157483"/>
  <pageSetup orientation="landscape" r:id="rId1"/>
  <headerFooter>
    <oddHeader>&amp;R&amp;8Página &amp;P de &amp;N</oddHeader>
  </headerFooter>
  <rowBreaks count="1" manualBreakCount="1">
    <brk id="23"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
  <sheetViews>
    <sheetView view="pageBreakPreview" topLeftCell="A16" zoomScale="150" zoomScaleNormal="100" zoomScaleSheetLayoutView="150" workbookViewId="0">
      <selection activeCell="A9" sqref="A9"/>
    </sheetView>
  </sheetViews>
  <sheetFormatPr baseColWidth="10" defaultRowHeight="12.75" x14ac:dyDescent="0.2"/>
  <cols>
    <col min="2" max="2" width="55" customWidth="1"/>
    <col min="3" max="3" width="14.85546875" bestFit="1" customWidth="1"/>
  </cols>
  <sheetData>
    <row r="1" spans="1:8" ht="15" customHeight="1" x14ac:dyDescent="0.2">
      <c r="A1" s="64" t="s">
        <v>6</v>
      </c>
      <c r="B1" s="64"/>
      <c r="C1" s="64"/>
      <c r="D1" s="14"/>
      <c r="E1" s="14"/>
      <c r="F1" s="14"/>
      <c r="G1" s="14"/>
      <c r="H1" s="14"/>
    </row>
    <row r="7" spans="1:8" ht="35.25" customHeight="1" x14ac:dyDescent="0.2">
      <c r="A7" s="39" t="s">
        <v>8</v>
      </c>
      <c r="B7" s="65" t="s">
        <v>86</v>
      </c>
      <c r="C7" s="65"/>
      <c r="D7" s="13"/>
    </row>
    <row r="8" spans="1:8" x14ac:dyDescent="0.2">
      <c r="A8" s="40" t="s">
        <v>9</v>
      </c>
      <c r="B8" s="67" t="s">
        <v>40</v>
      </c>
      <c r="C8" s="67"/>
      <c r="D8" s="67"/>
      <c r="E8" s="67"/>
      <c r="F8" s="67"/>
      <c r="G8" s="67"/>
    </row>
    <row r="9" spans="1:8" x14ac:dyDescent="0.2">
      <c r="A9" s="40" t="s">
        <v>19</v>
      </c>
      <c r="B9" s="38" t="s">
        <v>87</v>
      </c>
      <c r="C9" s="38"/>
      <c r="D9" s="10"/>
    </row>
    <row r="10" spans="1:8" x14ac:dyDescent="0.2">
      <c r="A10" s="6"/>
      <c r="B10" s="38"/>
      <c r="C10" s="38"/>
      <c r="D10" s="10"/>
    </row>
    <row r="11" spans="1:8" x14ac:dyDescent="0.2">
      <c r="A11" s="12" t="s">
        <v>17</v>
      </c>
      <c r="B11" s="4"/>
      <c r="C11" s="4"/>
      <c r="D11" s="2"/>
    </row>
    <row r="12" spans="1:8" x14ac:dyDescent="0.2">
      <c r="A12" s="2"/>
      <c r="B12" s="2"/>
      <c r="C12" s="2"/>
      <c r="D12" s="4"/>
    </row>
    <row r="13" spans="1:8" x14ac:dyDescent="0.2">
      <c r="A13" s="37" t="s">
        <v>5</v>
      </c>
      <c r="B13" s="37" t="s">
        <v>2</v>
      </c>
      <c r="C13" s="37" t="s">
        <v>0</v>
      </c>
      <c r="D13" s="2"/>
    </row>
    <row r="14" spans="1:8" x14ac:dyDescent="0.2">
      <c r="A14" s="18"/>
      <c r="B14" s="19"/>
      <c r="C14" s="18"/>
    </row>
    <row r="15" spans="1:8" ht="45" x14ac:dyDescent="0.2">
      <c r="A15" s="62">
        <v>1</v>
      </c>
      <c r="B15" s="56" t="s">
        <v>38</v>
      </c>
      <c r="C15" s="1"/>
    </row>
    <row r="16" spans="1:8" x14ac:dyDescent="0.2">
      <c r="A16" s="28" t="s">
        <v>10</v>
      </c>
      <c r="B16" s="54" t="s">
        <v>82</v>
      </c>
      <c r="C16" s="34"/>
    </row>
    <row r="17" spans="1:3" x14ac:dyDescent="0.2">
      <c r="A17" s="28" t="s">
        <v>11</v>
      </c>
      <c r="B17" s="54" t="s">
        <v>27</v>
      </c>
      <c r="C17" s="34"/>
    </row>
    <row r="18" spans="1:3" x14ac:dyDescent="0.2">
      <c r="A18" s="28" t="s">
        <v>12</v>
      </c>
      <c r="B18" s="54" t="s">
        <v>83</v>
      </c>
      <c r="C18" s="34"/>
    </row>
    <row r="19" spans="1:3" x14ac:dyDescent="0.2">
      <c r="A19" s="28"/>
      <c r="B19" s="54"/>
      <c r="C19" s="34"/>
    </row>
    <row r="20" spans="1:3" x14ac:dyDescent="0.2">
      <c r="A20" s="28"/>
      <c r="B20" s="58" t="s">
        <v>24</v>
      </c>
      <c r="C20" s="34"/>
    </row>
    <row r="21" spans="1:3" x14ac:dyDescent="0.2">
      <c r="A21" s="5"/>
      <c r="B21" s="55"/>
      <c r="C21" s="20"/>
    </row>
    <row r="22" spans="1:3" ht="45" x14ac:dyDescent="0.2">
      <c r="A22" s="62">
        <v>2</v>
      </c>
      <c r="B22" s="56" t="s">
        <v>84</v>
      </c>
      <c r="C22" s="20"/>
    </row>
    <row r="23" spans="1:3" x14ac:dyDescent="0.2">
      <c r="A23" s="28" t="s">
        <v>10</v>
      </c>
      <c r="B23" s="54" t="s">
        <v>82</v>
      </c>
      <c r="C23" s="20"/>
    </row>
    <row r="24" spans="1:3" x14ac:dyDescent="0.2">
      <c r="A24" s="28" t="s">
        <v>11</v>
      </c>
      <c r="B24" s="54" t="s">
        <v>59</v>
      </c>
      <c r="C24" s="20"/>
    </row>
    <row r="25" spans="1:3" x14ac:dyDescent="0.2">
      <c r="A25" s="28" t="s">
        <v>12</v>
      </c>
      <c r="B25" s="54" t="s">
        <v>27</v>
      </c>
      <c r="C25" s="20"/>
    </row>
    <row r="26" spans="1:3" x14ac:dyDescent="0.2">
      <c r="A26" s="28" t="s">
        <v>37</v>
      </c>
      <c r="B26" s="54" t="s">
        <v>83</v>
      </c>
      <c r="C26" s="20"/>
    </row>
    <row r="27" spans="1:3" x14ac:dyDescent="0.2">
      <c r="A27" s="28"/>
      <c r="B27" s="54"/>
      <c r="C27" s="20"/>
    </row>
    <row r="28" spans="1:3" x14ac:dyDescent="0.2">
      <c r="A28" s="28"/>
      <c r="B28" s="58" t="s">
        <v>24</v>
      </c>
      <c r="C28" s="20"/>
    </row>
    <row r="29" spans="1:3" x14ac:dyDescent="0.2">
      <c r="A29" s="5"/>
      <c r="B29" s="55"/>
      <c r="C29" s="20"/>
    </row>
    <row r="30" spans="1:3" ht="45" x14ac:dyDescent="0.2">
      <c r="A30" s="62">
        <v>3</v>
      </c>
      <c r="B30" s="56" t="s">
        <v>85</v>
      </c>
      <c r="C30" s="20"/>
    </row>
    <row r="31" spans="1:3" x14ac:dyDescent="0.2">
      <c r="A31" s="28" t="s">
        <v>10</v>
      </c>
      <c r="B31" s="54" t="s">
        <v>82</v>
      </c>
      <c r="C31" s="20"/>
    </row>
    <row r="32" spans="1:3" x14ac:dyDescent="0.2">
      <c r="A32" s="28" t="s">
        <v>11</v>
      </c>
      <c r="B32" s="54" t="s">
        <v>27</v>
      </c>
      <c r="C32" s="20"/>
    </row>
    <row r="33" spans="1:4" x14ac:dyDescent="0.2">
      <c r="A33" s="28" t="s">
        <v>12</v>
      </c>
      <c r="B33" s="54" t="s">
        <v>83</v>
      </c>
      <c r="C33" s="20"/>
    </row>
    <row r="34" spans="1:4" x14ac:dyDescent="0.2">
      <c r="A34" s="28"/>
      <c r="B34" s="54"/>
      <c r="C34" s="20"/>
    </row>
    <row r="35" spans="1:4" x14ac:dyDescent="0.2">
      <c r="A35" s="28"/>
      <c r="B35" s="58" t="s">
        <v>24</v>
      </c>
      <c r="C35" s="20"/>
    </row>
    <row r="36" spans="1:4" x14ac:dyDescent="0.2">
      <c r="B36" s="15"/>
      <c r="C36" s="20"/>
    </row>
    <row r="37" spans="1:4" x14ac:dyDescent="0.2">
      <c r="C37" s="21"/>
    </row>
    <row r="38" spans="1:4" x14ac:dyDescent="0.2">
      <c r="A38" s="69" t="s">
        <v>13</v>
      </c>
      <c r="B38" s="69"/>
      <c r="C38" s="35"/>
      <c r="D38" s="2"/>
    </row>
    <row r="39" spans="1:4" x14ac:dyDescent="0.2">
      <c r="A39" s="69" t="s">
        <v>14</v>
      </c>
      <c r="B39" s="69"/>
      <c r="C39" s="35"/>
      <c r="D39" s="2"/>
    </row>
    <row r="40" spans="1:4" x14ac:dyDescent="0.2">
      <c r="A40" s="69" t="s">
        <v>15</v>
      </c>
      <c r="B40" s="69"/>
      <c r="C40" s="35"/>
      <c r="D40" s="2"/>
    </row>
    <row r="41" spans="1:4" x14ac:dyDescent="0.2">
      <c r="A41" s="68" t="s">
        <v>20</v>
      </c>
      <c r="B41" s="68"/>
      <c r="C41" s="68"/>
      <c r="D41" s="68"/>
    </row>
  </sheetData>
  <mergeCells count="7">
    <mergeCell ref="A41:D41"/>
    <mergeCell ref="A1:C1"/>
    <mergeCell ref="B7:C7"/>
    <mergeCell ref="A38:B38"/>
    <mergeCell ref="A39:B39"/>
    <mergeCell ref="A40:B40"/>
    <mergeCell ref="B8:G8"/>
  </mergeCells>
  <printOptions horizontalCentered="1"/>
  <pageMargins left="0.39370078740157483" right="0.39370078740157483" top="0.39370078740157483" bottom="0.39370078740157483" header="0.39370078740157483" footer="0.39370078740157483"/>
  <pageSetup scale="10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CAT</vt:lpstr>
      <vt:lpstr>RES</vt:lpstr>
      <vt:lpstr>CAT!Área_de_impresión</vt:lpstr>
      <vt:lpstr>RES!Área_de_impresión</vt:lpstr>
      <vt:lpstr>CAT!Títulos_a_imprimir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Rodríguez</dc:creator>
  <cp:lastModifiedBy>Usuario de Windows</cp:lastModifiedBy>
  <cp:lastPrinted>2026-05-27T19:16:29Z</cp:lastPrinted>
  <dcterms:created xsi:type="dcterms:W3CDTF">2025-02-20T19:40:58Z</dcterms:created>
  <dcterms:modified xsi:type="dcterms:W3CDTF">2026-06-02T18:54:10Z</dcterms:modified>
</cp:coreProperties>
</file>