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G:\CECILIA GABRIELA\LICITACIONES GABRIELA 2026\SUB JURIDICA 2026\DIRECCION DE LICITACIONES 2026\PARA EL REGERSO\CONVO 016 ADQ EST\SOP040 26 REFACCIONES\"/>
    </mc:Choice>
  </mc:AlternateContent>
  <xr:revisionPtr revIDLastSave="0" documentId="13_ncr:1_{215C0A3C-ABE4-487A-AC31-AAFFD4A75EB2}" xr6:coauthVersionLast="47" xr6:coauthVersionMax="47" xr10:uidLastSave="{00000000-0000-0000-0000-000000000000}"/>
  <bookViews>
    <workbookView xWindow="-120" yWindow="-120" windowWidth="29040" windowHeight="15720" activeTab="1" xr2:uid="{00000000-000D-0000-FFFF-FFFF00000000}"/>
  </bookViews>
  <sheets>
    <sheet name="ECO No. 2" sheetId="19" r:id="rId1"/>
    <sheet name="ECO No. 3" sheetId="20" r:id="rId2"/>
    <sheet name="Prog 6" sheetId="27" state="hidden" r:id="rId3"/>
    <sheet name="Hoja1" sheetId="26" state="hidden" r:id="rId4"/>
    <sheet name="1ER" sheetId="25" state="hidden" r:id="rId5"/>
  </sheets>
  <definedNames>
    <definedName name="_xlnm._FilterDatabase" localSheetId="4" hidden="1">'1ER'!$A$1:$O$372</definedName>
    <definedName name="_xlnm._FilterDatabase" localSheetId="0" hidden="1">'ECO No. 2'!$B$13:$F$435</definedName>
    <definedName name="_xlnm._FilterDatabase" localSheetId="1" hidden="1">'ECO No. 3'!$B$15:$K$438</definedName>
    <definedName name="_xlnm._FilterDatabase" localSheetId="3" hidden="1">Hoja1!$A$1:$F$1</definedName>
    <definedName name="_xlnm._FilterDatabase" localSheetId="2" hidden="1">'Prog 6'!$B$14:$L$437</definedName>
    <definedName name="_xlnm.Print_Area" localSheetId="3">Hoja1!$B$121:$C$426</definedName>
    <definedName name="_xlnm.Print_Titles" localSheetId="0">'ECO No. 2'!$12:$12</definedName>
    <definedName name="_xlnm.Print_Titles" localSheetId="1">'ECO No. 3'!$14:$15</definedName>
    <definedName name="_xlnm.Print_Titles" localSheetId="2">'Prog 6'!$13:$14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37" i="27" l="1"/>
  <c r="J437" i="27"/>
  <c r="C437" i="27"/>
  <c r="K436" i="27"/>
  <c r="J436" i="27"/>
  <c r="C436" i="27"/>
  <c r="K435" i="27"/>
  <c r="J435" i="27"/>
  <c r="C435" i="27"/>
  <c r="K434" i="27"/>
  <c r="J434" i="27"/>
  <c r="C434" i="27"/>
  <c r="K433" i="27"/>
  <c r="J433" i="27"/>
  <c r="C433" i="27"/>
  <c r="K432" i="27"/>
  <c r="J432" i="27"/>
  <c r="C432" i="27"/>
  <c r="K431" i="27"/>
  <c r="J431" i="27"/>
  <c r="C431" i="27"/>
  <c r="K430" i="27"/>
  <c r="J430" i="27"/>
  <c r="C430" i="27"/>
  <c r="K429" i="27"/>
  <c r="J429" i="27"/>
  <c r="C429" i="27"/>
  <c r="K428" i="27"/>
  <c r="J428" i="27"/>
  <c r="C428" i="27"/>
  <c r="K427" i="27"/>
  <c r="J427" i="27"/>
  <c r="C427" i="27"/>
  <c r="K426" i="27"/>
  <c r="J426" i="27"/>
  <c r="C426" i="27"/>
  <c r="K425" i="27"/>
  <c r="J425" i="27"/>
  <c r="C425" i="27"/>
  <c r="K424" i="27"/>
  <c r="J424" i="27"/>
  <c r="C424" i="27"/>
  <c r="K423" i="27"/>
  <c r="J423" i="27"/>
  <c r="C423" i="27"/>
  <c r="K422" i="27"/>
  <c r="J422" i="27"/>
  <c r="C422" i="27"/>
  <c r="K421" i="27"/>
  <c r="J421" i="27"/>
  <c r="C421" i="27"/>
  <c r="K420" i="27"/>
  <c r="J420" i="27"/>
  <c r="C420" i="27"/>
  <c r="K419" i="27"/>
  <c r="J419" i="27"/>
  <c r="C419" i="27"/>
  <c r="K418" i="27"/>
  <c r="J418" i="27"/>
  <c r="C418" i="27"/>
  <c r="K417" i="27"/>
  <c r="J417" i="27"/>
  <c r="C417" i="27"/>
  <c r="K416" i="27"/>
  <c r="J416" i="27"/>
  <c r="C416" i="27"/>
  <c r="K415" i="27"/>
  <c r="J415" i="27"/>
  <c r="C415" i="27"/>
  <c r="K414" i="27"/>
  <c r="J414" i="27"/>
  <c r="C414" i="27"/>
  <c r="K413" i="27"/>
  <c r="J413" i="27"/>
  <c r="C413" i="27"/>
  <c r="K412" i="27"/>
  <c r="J412" i="27"/>
  <c r="C412" i="27"/>
  <c r="K411" i="27"/>
  <c r="J411" i="27"/>
  <c r="C411" i="27"/>
  <c r="K410" i="27"/>
  <c r="J410" i="27"/>
  <c r="C410" i="27"/>
  <c r="K409" i="27"/>
  <c r="J409" i="27"/>
  <c r="C409" i="27"/>
  <c r="K408" i="27"/>
  <c r="J408" i="27"/>
  <c r="C408" i="27"/>
  <c r="K407" i="27"/>
  <c r="J407" i="27"/>
  <c r="C407" i="27"/>
  <c r="K406" i="27"/>
  <c r="J406" i="27"/>
  <c r="C406" i="27"/>
  <c r="K405" i="27"/>
  <c r="J405" i="27"/>
  <c r="C405" i="27"/>
  <c r="K404" i="27"/>
  <c r="J404" i="27"/>
  <c r="C404" i="27"/>
  <c r="K403" i="27"/>
  <c r="J403" i="27"/>
  <c r="C403" i="27"/>
  <c r="K402" i="27"/>
  <c r="J402" i="27"/>
  <c r="C402" i="27"/>
  <c r="K401" i="27"/>
  <c r="J401" i="27"/>
  <c r="C401" i="27"/>
  <c r="K400" i="27"/>
  <c r="J400" i="27"/>
  <c r="C400" i="27"/>
  <c r="K399" i="27"/>
  <c r="J399" i="27"/>
  <c r="C399" i="27"/>
  <c r="K398" i="27"/>
  <c r="J398" i="27"/>
  <c r="C398" i="27"/>
  <c r="K397" i="27"/>
  <c r="J397" i="27"/>
  <c r="C397" i="27"/>
  <c r="K396" i="27"/>
  <c r="J396" i="27"/>
  <c r="C396" i="27"/>
  <c r="K395" i="27"/>
  <c r="J395" i="27"/>
  <c r="C395" i="27"/>
  <c r="K394" i="27"/>
  <c r="J394" i="27"/>
  <c r="C394" i="27"/>
  <c r="K393" i="27"/>
  <c r="J393" i="27"/>
  <c r="C393" i="27"/>
  <c r="K392" i="27"/>
  <c r="J392" i="27"/>
  <c r="C392" i="27"/>
  <c r="K391" i="27"/>
  <c r="J391" i="27"/>
  <c r="C391" i="27"/>
  <c r="K390" i="27"/>
  <c r="J390" i="27"/>
  <c r="C390" i="27"/>
  <c r="K389" i="27"/>
  <c r="J389" i="27"/>
  <c r="C389" i="27"/>
  <c r="K388" i="27"/>
  <c r="J388" i="27"/>
  <c r="C388" i="27"/>
  <c r="K387" i="27"/>
  <c r="J387" i="27"/>
  <c r="C387" i="27"/>
  <c r="K386" i="27"/>
  <c r="J386" i="27"/>
  <c r="C386" i="27"/>
  <c r="K385" i="27"/>
  <c r="J385" i="27"/>
  <c r="C385" i="27"/>
  <c r="K384" i="27"/>
  <c r="J384" i="27"/>
  <c r="C384" i="27"/>
  <c r="K383" i="27"/>
  <c r="J383" i="27"/>
  <c r="C383" i="27"/>
  <c r="K382" i="27"/>
  <c r="J382" i="27"/>
  <c r="C382" i="27"/>
  <c r="K381" i="27"/>
  <c r="J381" i="27"/>
  <c r="C381" i="27"/>
  <c r="K380" i="27"/>
  <c r="J380" i="27"/>
  <c r="C380" i="27"/>
  <c r="K379" i="27"/>
  <c r="J379" i="27"/>
  <c r="C379" i="27"/>
  <c r="K378" i="27"/>
  <c r="J378" i="27"/>
  <c r="C378" i="27"/>
  <c r="K377" i="27"/>
  <c r="J377" i="27"/>
  <c r="C377" i="27"/>
  <c r="K376" i="27"/>
  <c r="J376" i="27"/>
  <c r="C376" i="27"/>
  <c r="K375" i="27"/>
  <c r="J375" i="27"/>
  <c r="C375" i="27"/>
  <c r="K374" i="27"/>
  <c r="J374" i="27"/>
  <c r="C374" i="27"/>
  <c r="K373" i="27"/>
  <c r="J373" i="27"/>
  <c r="C373" i="27"/>
  <c r="K372" i="27"/>
  <c r="J372" i="27"/>
  <c r="C372" i="27"/>
  <c r="K371" i="27"/>
  <c r="J371" i="27"/>
  <c r="C371" i="27"/>
  <c r="K370" i="27"/>
  <c r="J370" i="27"/>
  <c r="C370" i="27"/>
  <c r="K369" i="27"/>
  <c r="J369" i="27"/>
  <c r="C369" i="27"/>
  <c r="K368" i="27"/>
  <c r="J368" i="27"/>
  <c r="C368" i="27"/>
  <c r="K367" i="27"/>
  <c r="J367" i="27"/>
  <c r="C367" i="27"/>
  <c r="K366" i="27"/>
  <c r="J366" i="27"/>
  <c r="C366" i="27"/>
  <c r="K365" i="27"/>
  <c r="J365" i="27"/>
  <c r="C365" i="27"/>
  <c r="K364" i="27"/>
  <c r="J364" i="27"/>
  <c r="C364" i="27"/>
  <c r="K363" i="27"/>
  <c r="J363" i="27"/>
  <c r="C363" i="27"/>
  <c r="K362" i="27"/>
  <c r="J362" i="27"/>
  <c r="C362" i="27"/>
  <c r="K361" i="27"/>
  <c r="J361" i="27"/>
  <c r="C361" i="27"/>
  <c r="K360" i="27"/>
  <c r="J360" i="27"/>
  <c r="C360" i="27"/>
  <c r="K359" i="27"/>
  <c r="J359" i="27"/>
  <c r="C359" i="27"/>
  <c r="K358" i="27"/>
  <c r="J358" i="27"/>
  <c r="C358" i="27"/>
  <c r="K357" i="27"/>
  <c r="J357" i="27"/>
  <c r="C357" i="27"/>
  <c r="K356" i="27"/>
  <c r="J356" i="27"/>
  <c r="C356" i="27"/>
  <c r="K355" i="27"/>
  <c r="J355" i="27"/>
  <c r="C355" i="27"/>
  <c r="K354" i="27"/>
  <c r="J354" i="27"/>
  <c r="C354" i="27"/>
  <c r="K353" i="27"/>
  <c r="J353" i="27"/>
  <c r="C353" i="27"/>
  <c r="K352" i="27"/>
  <c r="J352" i="27"/>
  <c r="C352" i="27"/>
  <c r="K351" i="27"/>
  <c r="J351" i="27"/>
  <c r="C351" i="27"/>
  <c r="K350" i="27"/>
  <c r="J350" i="27"/>
  <c r="C350" i="27"/>
  <c r="K349" i="27"/>
  <c r="J349" i="27"/>
  <c r="C349" i="27"/>
  <c r="K348" i="27"/>
  <c r="J348" i="27"/>
  <c r="C348" i="27"/>
  <c r="K347" i="27"/>
  <c r="J347" i="27"/>
  <c r="C347" i="27"/>
  <c r="K346" i="27"/>
  <c r="J346" i="27"/>
  <c r="C346" i="27"/>
  <c r="K345" i="27"/>
  <c r="J345" i="27"/>
  <c r="C345" i="27"/>
  <c r="K344" i="27"/>
  <c r="J344" i="27"/>
  <c r="C344" i="27"/>
  <c r="K343" i="27"/>
  <c r="J343" i="27"/>
  <c r="C343" i="27"/>
  <c r="K342" i="27"/>
  <c r="J342" i="27"/>
  <c r="C342" i="27"/>
  <c r="K341" i="27"/>
  <c r="J341" i="27"/>
  <c r="C341" i="27"/>
  <c r="K340" i="27"/>
  <c r="J340" i="27"/>
  <c r="C340" i="27"/>
  <c r="K339" i="27"/>
  <c r="J339" i="27"/>
  <c r="C339" i="27"/>
  <c r="K338" i="27"/>
  <c r="J338" i="27"/>
  <c r="C338" i="27"/>
  <c r="K337" i="27"/>
  <c r="J337" i="27"/>
  <c r="C337" i="27"/>
  <c r="K336" i="27"/>
  <c r="J336" i="27"/>
  <c r="C336" i="27"/>
  <c r="K335" i="27"/>
  <c r="J335" i="27"/>
  <c r="C335" i="27"/>
  <c r="K334" i="27"/>
  <c r="J334" i="27"/>
  <c r="C334" i="27"/>
  <c r="K333" i="27"/>
  <c r="J333" i="27"/>
  <c r="C333" i="27"/>
  <c r="K332" i="27"/>
  <c r="J332" i="27"/>
  <c r="C332" i="27"/>
  <c r="K331" i="27"/>
  <c r="J331" i="27"/>
  <c r="C331" i="27"/>
  <c r="K330" i="27"/>
  <c r="J330" i="27"/>
  <c r="C330" i="27"/>
  <c r="K329" i="27"/>
  <c r="J329" i="27"/>
  <c r="C329" i="27"/>
  <c r="K328" i="27"/>
  <c r="J328" i="27"/>
  <c r="C328" i="27"/>
  <c r="K327" i="27"/>
  <c r="J327" i="27"/>
  <c r="C327" i="27"/>
  <c r="K326" i="27"/>
  <c r="J326" i="27"/>
  <c r="C326" i="27"/>
  <c r="K325" i="27"/>
  <c r="J325" i="27"/>
  <c r="C325" i="27"/>
  <c r="K324" i="27"/>
  <c r="J324" i="27"/>
  <c r="C324" i="27"/>
  <c r="K323" i="27"/>
  <c r="J323" i="27"/>
  <c r="C323" i="27"/>
  <c r="K322" i="27"/>
  <c r="J322" i="27"/>
  <c r="C322" i="27"/>
  <c r="K321" i="27"/>
  <c r="J321" i="27"/>
  <c r="C321" i="27"/>
  <c r="K320" i="27"/>
  <c r="J320" i="27"/>
  <c r="C320" i="27"/>
  <c r="K319" i="27"/>
  <c r="J319" i="27"/>
  <c r="C319" i="27"/>
  <c r="K318" i="27"/>
  <c r="J318" i="27"/>
  <c r="C318" i="27"/>
  <c r="K317" i="27"/>
  <c r="J317" i="27"/>
  <c r="C317" i="27"/>
  <c r="K316" i="27"/>
  <c r="J316" i="27"/>
  <c r="C316" i="27"/>
  <c r="K315" i="27"/>
  <c r="J315" i="27"/>
  <c r="C315" i="27"/>
  <c r="K314" i="27"/>
  <c r="J314" i="27"/>
  <c r="C314" i="27"/>
  <c r="K313" i="27"/>
  <c r="J313" i="27"/>
  <c r="C313" i="27"/>
  <c r="K312" i="27"/>
  <c r="J312" i="27"/>
  <c r="C312" i="27"/>
  <c r="K311" i="27"/>
  <c r="J311" i="27"/>
  <c r="C311" i="27"/>
  <c r="K310" i="27"/>
  <c r="J310" i="27"/>
  <c r="C310" i="27"/>
  <c r="K309" i="27"/>
  <c r="J309" i="27"/>
  <c r="C309" i="27"/>
  <c r="K308" i="27"/>
  <c r="J308" i="27"/>
  <c r="C308" i="27"/>
  <c r="K307" i="27"/>
  <c r="J307" i="27"/>
  <c r="C307" i="27"/>
  <c r="K306" i="27"/>
  <c r="J306" i="27"/>
  <c r="C306" i="27"/>
  <c r="K305" i="27"/>
  <c r="J305" i="27"/>
  <c r="C305" i="27"/>
  <c r="K304" i="27"/>
  <c r="J304" i="27"/>
  <c r="C304" i="27"/>
  <c r="K303" i="27"/>
  <c r="J303" i="27"/>
  <c r="C303" i="27"/>
  <c r="K302" i="27"/>
  <c r="J302" i="27"/>
  <c r="C302" i="27"/>
  <c r="K301" i="27"/>
  <c r="J301" i="27"/>
  <c r="C301" i="27"/>
  <c r="K300" i="27"/>
  <c r="J300" i="27"/>
  <c r="C300" i="27"/>
  <c r="K299" i="27"/>
  <c r="J299" i="27"/>
  <c r="C299" i="27"/>
  <c r="K298" i="27"/>
  <c r="J298" i="27"/>
  <c r="C298" i="27"/>
  <c r="K297" i="27"/>
  <c r="J297" i="27"/>
  <c r="C297" i="27"/>
  <c r="K296" i="27"/>
  <c r="J296" i="27"/>
  <c r="C296" i="27"/>
  <c r="K295" i="27"/>
  <c r="J295" i="27"/>
  <c r="C295" i="27"/>
  <c r="K294" i="27"/>
  <c r="J294" i="27"/>
  <c r="C294" i="27"/>
  <c r="K293" i="27"/>
  <c r="J293" i="27"/>
  <c r="C293" i="27"/>
  <c r="K292" i="27"/>
  <c r="J292" i="27"/>
  <c r="C292" i="27"/>
  <c r="K291" i="27"/>
  <c r="J291" i="27"/>
  <c r="C291" i="27"/>
  <c r="K290" i="27"/>
  <c r="J290" i="27"/>
  <c r="C290" i="27"/>
  <c r="K289" i="27"/>
  <c r="J289" i="27"/>
  <c r="C289" i="27"/>
  <c r="K288" i="27"/>
  <c r="J288" i="27"/>
  <c r="C288" i="27"/>
  <c r="K287" i="27"/>
  <c r="J287" i="27"/>
  <c r="C287" i="27"/>
  <c r="K286" i="27"/>
  <c r="J286" i="27"/>
  <c r="C286" i="27"/>
  <c r="K285" i="27"/>
  <c r="J285" i="27"/>
  <c r="C285" i="27"/>
  <c r="K284" i="27"/>
  <c r="J284" i="27"/>
  <c r="C284" i="27"/>
  <c r="K283" i="27"/>
  <c r="J283" i="27"/>
  <c r="C283" i="27"/>
  <c r="K282" i="27"/>
  <c r="J282" i="27"/>
  <c r="C282" i="27"/>
  <c r="K281" i="27"/>
  <c r="J281" i="27"/>
  <c r="C281" i="27"/>
  <c r="K280" i="27"/>
  <c r="J280" i="27"/>
  <c r="C280" i="27"/>
  <c r="K279" i="27"/>
  <c r="J279" i="27"/>
  <c r="C279" i="27"/>
  <c r="K278" i="27"/>
  <c r="J278" i="27"/>
  <c r="C278" i="27"/>
  <c r="K277" i="27"/>
  <c r="J277" i="27"/>
  <c r="C277" i="27"/>
  <c r="K276" i="27"/>
  <c r="J276" i="27"/>
  <c r="C276" i="27"/>
  <c r="K275" i="27"/>
  <c r="J275" i="27"/>
  <c r="C275" i="27"/>
  <c r="K274" i="27"/>
  <c r="J274" i="27"/>
  <c r="C274" i="27"/>
  <c r="K273" i="27"/>
  <c r="J273" i="27"/>
  <c r="C273" i="27"/>
  <c r="K272" i="27"/>
  <c r="J272" i="27"/>
  <c r="C272" i="27"/>
  <c r="K271" i="27"/>
  <c r="J271" i="27"/>
  <c r="C271" i="27"/>
  <c r="K270" i="27"/>
  <c r="J270" i="27"/>
  <c r="C270" i="27"/>
  <c r="K269" i="27"/>
  <c r="J269" i="27"/>
  <c r="C269" i="27"/>
  <c r="K268" i="27"/>
  <c r="J268" i="27"/>
  <c r="C268" i="27"/>
  <c r="K267" i="27"/>
  <c r="J267" i="27"/>
  <c r="C267" i="27"/>
  <c r="K266" i="27"/>
  <c r="J266" i="27"/>
  <c r="C266" i="27"/>
  <c r="K265" i="27"/>
  <c r="J265" i="27"/>
  <c r="C265" i="27"/>
  <c r="K264" i="27"/>
  <c r="J264" i="27"/>
  <c r="C264" i="27"/>
  <c r="K263" i="27"/>
  <c r="J263" i="27"/>
  <c r="C263" i="27"/>
  <c r="K262" i="27"/>
  <c r="J262" i="27"/>
  <c r="C262" i="27"/>
  <c r="K261" i="27"/>
  <c r="J261" i="27"/>
  <c r="C261" i="27"/>
  <c r="K260" i="27"/>
  <c r="J260" i="27"/>
  <c r="C260" i="27"/>
  <c r="K259" i="27"/>
  <c r="J259" i="27"/>
  <c r="C259" i="27"/>
  <c r="K258" i="27"/>
  <c r="J258" i="27"/>
  <c r="C258" i="27"/>
  <c r="K257" i="27"/>
  <c r="J257" i="27"/>
  <c r="C257" i="27"/>
  <c r="K256" i="27"/>
  <c r="J256" i="27"/>
  <c r="C256" i="27"/>
  <c r="K255" i="27"/>
  <c r="J255" i="27"/>
  <c r="C255" i="27"/>
  <c r="K254" i="27"/>
  <c r="J254" i="27"/>
  <c r="C254" i="27"/>
  <c r="K253" i="27"/>
  <c r="J253" i="27"/>
  <c r="C253" i="27"/>
  <c r="K252" i="27"/>
  <c r="J252" i="27"/>
  <c r="C252" i="27"/>
  <c r="K251" i="27"/>
  <c r="J251" i="27"/>
  <c r="C251" i="27"/>
  <c r="K250" i="27"/>
  <c r="J250" i="27"/>
  <c r="C250" i="27"/>
  <c r="K249" i="27"/>
  <c r="J249" i="27"/>
  <c r="C249" i="27"/>
  <c r="K248" i="27"/>
  <c r="J248" i="27"/>
  <c r="C248" i="27"/>
  <c r="K247" i="27"/>
  <c r="J247" i="27"/>
  <c r="C247" i="27"/>
  <c r="K246" i="27"/>
  <c r="J246" i="27"/>
  <c r="C246" i="27"/>
  <c r="K245" i="27"/>
  <c r="J245" i="27"/>
  <c r="C245" i="27"/>
  <c r="K244" i="27"/>
  <c r="J244" i="27"/>
  <c r="C244" i="27"/>
  <c r="K243" i="27"/>
  <c r="J243" i="27"/>
  <c r="C243" i="27"/>
  <c r="K242" i="27"/>
  <c r="J242" i="27"/>
  <c r="C242" i="27"/>
  <c r="K241" i="27"/>
  <c r="J241" i="27"/>
  <c r="C241" i="27"/>
  <c r="K240" i="27"/>
  <c r="J240" i="27"/>
  <c r="C240" i="27"/>
  <c r="K239" i="27"/>
  <c r="J239" i="27"/>
  <c r="C239" i="27"/>
  <c r="K238" i="27"/>
  <c r="J238" i="27"/>
  <c r="C238" i="27"/>
  <c r="K237" i="27"/>
  <c r="J237" i="27"/>
  <c r="C237" i="27"/>
  <c r="K236" i="27"/>
  <c r="J236" i="27"/>
  <c r="C236" i="27"/>
  <c r="K235" i="27"/>
  <c r="J235" i="27"/>
  <c r="C235" i="27"/>
  <c r="K234" i="27"/>
  <c r="J234" i="27"/>
  <c r="C234" i="27"/>
  <c r="K233" i="27"/>
  <c r="J233" i="27"/>
  <c r="C233" i="27"/>
  <c r="K232" i="27"/>
  <c r="J232" i="27"/>
  <c r="C232" i="27"/>
  <c r="K231" i="27"/>
  <c r="J231" i="27"/>
  <c r="C231" i="27"/>
  <c r="K230" i="27"/>
  <c r="J230" i="27"/>
  <c r="C230" i="27"/>
  <c r="K229" i="27"/>
  <c r="J229" i="27"/>
  <c r="C229" i="27"/>
  <c r="K228" i="27"/>
  <c r="J228" i="27"/>
  <c r="C228" i="27"/>
  <c r="K227" i="27"/>
  <c r="J227" i="27"/>
  <c r="C227" i="27"/>
  <c r="K226" i="27"/>
  <c r="J226" i="27"/>
  <c r="C226" i="27"/>
  <c r="K225" i="27"/>
  <c r="J225" i="27"/>
  <c r="C225" i="27"/>
  <c r="K224" i="27"/>
  <c r="J224" i="27"/>
  <c r="C224" i="27"/>
  <c r="K223" i="27"/>
  <c r="J223" i="27"/>
  <c r="C223" i="27"/>
  <c r="K222" i="27"/>
  <c r="J222" i="27"/>
  <c r="C222" i="27"/>
  <c r="K221" i="27"/>
  <c r="J221" i="27"/>
  <c r="C221" i="27"/>
  <c r="K220" i="27"/>
  <c r="J220" i="27"/>
  <c r="C220" i="27"/>
  <c r="K219" i="27"/>
  <c r="J219" i="27"/>
  <c r="C219" i="27"/>
  <c r="K218" i="27"/>
  <c r="J218" i="27"/>
  <c r="C218" i="27"/>
  <c r="K217" i="27"/>
  <c r="J217" i="27"/>
  <c r="C217" i="27"/>
  <c r="K216" i="27"/>
  <c r="J216" i="27"/>
  <c r="C216" i="27"/>
  <c r="K215" i="27"/>
  <c r="J215" i="27"/>
  <c r="C215" i="27"/>
  <c r="K214" i="27"/>
  <c r="J214" i="27"/>
  <c r="C214" i="27"/>
  <c r="K213" i="27"/>
  <c r="J213" i="27"/>
  <c r="C213" i="27"/>
  <c r="K212" i="27"/>
  <c r="J212" i="27"/>
  <c r="C212" i="27"/>
  <c r="K211" i="27"/>
  <c r="J211" i="27"/>
  <c r="C211" i="27"/>
  <c r="K210" i="27"/>
  <c r="J210" i="27"/>
  <c r="C210" i="27"/>
  <c r="K209" i="27"/>
  <c r="J209" i="27"/>
  <c r="C209" i="27"/>
  <c r="K208" i="27"/>
  <c r="J208" i="27"/>
  <c r="C208" i="27"/>
  <c r="K207" i="27"/>
  <c r="J207" i="27"/>
  <c r="C207" i="27"/>
  <c r="K206" i="27"/>
  <c r="J206" i="27"/>
  <c r="C206" i="27"/>
  <c r="K205" i="27"/>
  <c r="J205" i="27"/>
  <c r="C205" i="27"/>
  <c r="K204" i="27"/>
  <c r="J204" i="27"/>
  <c r="C204" i="27"/>
  <c r="K203" i="27"/>
  <c r="J203" i="27"/>
  <c r="C203" i="27"/>
  <c r="K202" i="27"/>
  <c r="J202" i="27"/>
  <c r="C202" i="27"/>
  <c r="K201" i="27"/>
  <c r="J201" i="27"/>
  <c r="C201" i="27"/>
  <c r="K200" i="27"/>
  <c r="J200" i="27"/>
  <c r="C200" i="27"/>
  <c r="K199" i="27"/>
  <c r="J199" i="27"/>
  <c r="C199" i="27"/>
  <c r="K198" i="27"/>
  <c r="J198" i="27"/>
  <c r="C198" i="27"/>
  <c r="K197" i="27"/>
  <c r="J197" i="27"/>
  <c r="C197" i="27"/>
  <c r="K196" i="27"/>
  <c r="J196" i="27"/>
  <c r="C196" i="27"/>
  <c r="K195" i="27"/>
  <c r="J195" i="27"/>
  <c r="C195" i="27"/>
  <c r="K194" i="27"/>
  <c r="J194" i="27"/>
  <c r="C194" i="27"/>
  <c r="K193" i="27"/>
  <c r="J193" i="27"/>
  <c r="C193" i="27"/>
  <c r="K192" i="27"/>
  <c r="J192" i="27"/>
  <c r="C192" i="27"/>
  <c r="K191" i="27"/>
  <c r="J191" i="27"/>
  <c r="C191" i="27"/>
  <c r="K190" i="27"/>
  <c r="J190" i="27"/>
  <c r="C190" i="27"/>
  <c r="K189" i="27"/>
  <c r="J189" i="27"/>
  <c r="C189" i="27"/>
  <c r="K188" i="27"/>
  <c r="J188" i="27"/>
  <c r="C188" i="27"/>
  <c r="K187" i="27"/>
  <c r="J187" i="27"/>
  <c r="C187" i="27"/>
  <c r="K186" i="27"/>
  <c r="J186" i="27"/>
  <c r="C186" i="27"/>
  <c r="K185" i="27"/>
  <c r="J185" i="27"/>
  <c r="C185" i="27"/>
  <c r="K184" i="27"/>
  <c r="J184" i="27"/>
  <c r="C184" i="27"/>
  <c r="K183" i="27"/>
  <c r="J183" i="27"/>
  <c r="C183" i="27"/>
  <c r="K182" i="27"/>
  <c r="J182" i="27"/>
  <c r="C182" i="27"/>
  <c r="K181" i="27"/>
  <c r="J181" i="27"/>
  <c r="C181" i="27"/>
  <c r="K180" i="27"/>
  <c r="J180" i="27"/>
  <c r="C180" i="27"/>
  <c r="K179" i="27"/>
  <c r="J179" i="27"/>
  <c r="C179" i="27"/>
  <c r="K178" i="27"/>
  <c r="J178" i="27"/>
  <c r="C178" i="27"/>
  <c r="K177" i="27"/>
  <c r="J177" i="27"/>
  <c r="C177" i="27"/>
  <c r="K176" i="27"/>
  <c r="J176" i="27"/>
  <c r="C176" i="27"/>
  <c r="K175" i="27"/>
  <c r="J175" i="27"/>
  <c r="C175" i="27"/>
  <c r="K174" i="27"/>
  <c r="J174" i="27"/>
  <c r="C174" i="27"/>
  <c r="K173" i="27"/>
  <c r="J173" i="27"/>
  <c r="C173" i="27"/>
  <c r="K172" i="27"/>
  <c r="J172" i="27"/>
  <c r="C172" i="27"/>
  <c r="K171" i="27"/>
  <c r="J171" i="27"/>
  <c r="C171" i="27"/>
  <c r="K170" i="27"/>
  <c r="J170" i="27"/>
  <c r="C170" i="27"/>
  <c r="K169" i="27"/>
  <c r="J169" i="27"/>
  <c r="C169" i="27"/>
  <c r="K168" i="27"/>
  <c r="J168" i="27"/>
  <c r="C168" i="27"/>
  <c r="K167" i="27"/>
  <c r="J167" i="27"/>
  <c r="C167" i="27"/>
  <c r="K166" i="27"/>
  <c r="J166" i="27"/>
  <c r="C166" i="27"/>
  <c r="K165" i="27"/>
  <c r="J165" i="27"/>
  <c r="C165" i="27"/>
  <c r="K164" i="27"/>
  <c r="J164" i="27"/>
  <c r="C164" i="27"/>
  <c r="K163" i="27"/>
  <c r="J163" i="27"/>
  <c r="C163" i="27"/>
  <c r="K162" i="27"/>
  <c r="J162" i="27"/>
  <c r="C162" i="27"/>
  <c r="K161" i="27"/>
  <c r="J161" i="27"/>
  <c r="C161" i="27"/>
  <c r="K160" i="27"/>
  <c r="J160" i="27"/>
  <c r="C160" i="27"/>
  <c r="K159" i="27"/>
  <c r="J159" i="27"/>
  <c r="C159" i="27"/>
  <c r="K158" i="27"/>
  <c r="J158" i="27"/>
  <c r="C158" i="27"/>
  <c r="K157" i="27"/>
  <c r="J157" i="27"/>
  <c r="C157" i="27"/>
  <c r="K156" i="27"/>
  <c r="J156" i="27"/>
  <c r="C156" i="27"/>
  <c r="K155" i="27"/>
  <c r="J155" i="27"/>
  <c r="C155" i="27"/>
  <c r="K154" i="27"/>
  <c r="J154" i="27"/>
  <c r="C154" i="27"/>
  <c r="K153" i="27"/>
  <c r="J153" i="27"/>
  <c r="C153" i="27"/>
  <c r="K152" i="27"/>
  <c r="J152" i="27"/>
  <c r="C152" i="27"/>
  <c r="K151" i="27"/>
  <c r="J151" i="27"/>
  <c r="C151" i="27"/>
  <c r="K150" i="27"/>
  <c r="J150" i="27"/>
  <c r="C150" i="27"/>
  <c r="K149" i="27"/>
  <c r="J149" i="27"/>
  <c r="C149" i="27"/>
  <c r="K148" i="27"/>
  <c r="J148" i="27"/>
  <c r="C148" i="27"/>
  <c r="K147" i="27"/>
  <c r="J147" i="27"/>
  <c r="C147" i="27"/>
  <c r="K146" i="27"/>
  <c r="J146" i="27"/>
  <c r="C146" i="27"/>
  <c r="K145" i="27"/>
  <c r="J145" i="27"/>
  <c r="C145" i="27"/>
  <c r="K144" i="27"/>
  <c r="J144" i="27"/>
  <c r="C144" i="27"/>
  <c r="K143" i="27"/>
  <c r="J143" i="27"/>
  <c r="C143" i="27"/>
  <c r="K142" i="27"/>
  <c r="J142" i="27"/>
  <c r="C142" i="27"/>
  <c r="K141" i="27"/>
  <c r="J141" i="27"/>
  <c r="C141" i="27"/>
  <c r="K140" i="27"/>
  <c r="J140" i="27"/>
  <c r="C140" i="27"/>
  <c r="K139" i="27"/>
  <c r="J139" i="27"/>
  <c r="C139" i="27"/>
  <c r="K138" i="27"/>
  <c r="J138" i="27"/>
  <c r="C138" i="27"/>
  <c r="K137" i="27"/>
  <c r="J137" i="27"/>
  <c r="C137" i="27"/>
  <c r="K136" i="27"/>
  <c r="J136" i="27"/>
  <c r="C136" i="27"/>
  <c r="K135" i="27"/>
  <c r="J135" i="27"/>
  <c r="C135" i="27"/>
  <c r="K134" i="27"/>
  <c r="J134" i="27"/>
  <c r="C134" i="27"/>
  <c r="K133" i="27"/>
  <c r="J133" i="27"/>
  <c r="C133" i="27"/>
  <c r="K132" i="27"/>
  <c r="J132" i="27"/>
  <c r="C132" i="27"/>
  <c r="K131" i="27"/>
  <c r="J131" i="27"/>
  <c r="C131" i="27"/>
  <c r="K130" i="27"/>
  <c r="J130" i="27"/>
  <c r="C130" i="27"/>
  <c r="K129" i="27"/>
  <c r="J129" i="27"/>
  <c r="C129" i="27"/>
  <c r="K128" i="27"/>
  <c r="J128" i="27"/>
  <c r="C128" i="27"/>
  <c r="K127" i="27"/>
  <c r="J127" i="27"/>
  <c r="C127" i="27"/>
  <c r="K126" i="27"/>
  <c r="J126" i="27"/>
  <c r="C126" i="27"/>
  <c r="K125" i="27"/>
  <c r="J125" i="27"/>
  <c r="C125" i="27"/>
  <c r="K124" i="27"/>
  <c r="J124" i="27"/>
  <c r="C124" i="27"/>
  <c r="K123" i="27"/>
  <c r="J123" i="27"/>
  <c r="C123" i="27"/>
  <c r="K122" i="27"/>
  <c r="J122" i="27"/>
  <c r="C122" i="27"/>
  <c r="K121" i="27"/>
  <c r="J121" i="27"/>
  <c r="C121" i="27"/>
  <c r="K120" i="27"/>
  <c r="J120" i="27"/>
  <c r="C120" i="27"/>
  <c r="K119" i="27"/>
  <c r="J119" i="27"/>
  <c r="C119" i="27"/>
  <c r="K118" i="27"/>
  <c r="J118" i="27"/>
  <c r="C118" i="27"/>
  <c r="K117" i="27"/>
  <c r="J117" i="27"/>
  <c r="C117" i="27"/>
  <c r="K116" i="27"/>
  <c r="J116" i="27"/>
  <c r="C116" i="27"/>
  <c r="K115" i="27"/>
  <c r="J115" i="27"/>
  <c r="C115" i="27"/>
  <c r="K114" i="27"/>
  <c r="J114" i="27"/>
  <c r="C114" i="27"/>
  <c r="K113" i="27"/>
  <c r="J113" i="27"/>
  <c r="C113" i="27"/>
  <c r="K112" i="27"/>
  <c r="J112" i="27"/>
  <c r="C112" i="27"/>
  <c r="K111" i="27"/>
  <c r="J111" i="27"/>
  <c r="C111" i="27"/>
  <c r="K110" i="27"/>
  <c r="J110" i="27"/>
  <c r="C110" i="27"/>
  <c r="K109" i="27"/>
  <c r="J109" i="27"/>
  <c r="C109" i="27"/>
  <c r="K108" i="27"/>
  <c r="J108" i="27"/>
  <c r="C108" i="27"/>
  <c r="K107" i="27"/>
  <c r="J107" i="27"/>
  <c r="C107" i="27"/>
  <c r="K106" i="27"/>
  <c r="J106" i="27"/>
  <c r="C106" i="27"/>
  <c r="K105" i="27"/>
  <c r="J105" i="27"/>
  <c r="C105" i="27"/>
  <c r="K104" i="27"/>
  <c r="J104" i="27"/>
  <c r="C104" i="27"/>
  <c r="K103" i="27"/>
  <c r="J103" i="27"/>
  <c r="C103" i="27"/>
  <c r="K102" i="27"/>
  <c r="J102" i="27"/>
  <c r="C102" i="27"/>
  <c r="K101" i="27"/>
  <c r="J101" i="27"/>
  <c r="C101" i="27"/>
  <c r="K100" i="27"/>
  <c r="J100" i="27"/>
  <c r="C100" i="27"/>
  <c r="K99" i="27"/>
  <c r="J99" i="27"/>
  <c r="C99" i="27"/>
  <c r="K98" i="27"/>
  <c r="J98" i="27"/>
  <c r="C98" i="27"/>
  <c r="K97" i="27"/>
  <c r="J97" i="27"/>
  <c r="C97" i="27"/>
  <c r="K96" i="27"/>
  <c r="J96" i="27"/>
  <c r="C96" i="27"/>
  <c r="K95" i="27"/>
  <c r="J95" i="27"/>
  <c r="C95" i="27"/>
  <c r="K94" i="27"/>
  <c r="J94" i="27"/>
  <c r="C94" i="27"/>
  <c r="K93" i="27"/>
  <c r="J93" i="27"/>
  <c r="C93" i="27"/>
  <c r="K92" i="27"/>
  <c r="J92" i="27"/>
  <c r="C92" i="27"/>
  <c r="K91" i="27"/>
  <c r="J91" i="27"/>
  <c r="C91" i="27"/>
  <c r="K90" i="27"/>
  <c r="J90" i="27"/>
  <c r="C90" i="27"/>
  <c r="K89" i="27"/>
  <c r="J89" i="27"/>
  <c r="C89" i="27"/>
  <c r="K88" i="27"/>
  <c r="J88" i="27"/>
  <c r="C88" i="27"/>
  <c r="K87" i="27"/>
  <c r="J87" i="27"/>
  <c r="C87" i="27"/>
  <c r="K86" i="27"/>
  <c r="J86" i="27"/>
  <c r="C86" i="27"/>
  <c r="K85" i="27"/>
  <c r="J85" i="27"/>
  <c r="C85" i="27"/>
  <c r="K84" i="27"/>
  <c r="J84" i="27"/>
  <c r="C84" i="27"/>
  <c r="K83" i="27"/>
  <c r="J83" i="27"/>
  <c r="C83" i="27"/>
  <c r="K82" i="27"/>
  <c r="J82" i="27"/>
  <c r="C82" i="27"/>
  <c r="K81" i="27"/>
  <c r="J81" i="27"/>
  <c r="C81" i="27"/>
  <c r="K80" i="27"/>
  <c r="J80" i="27"/>
  <c r="C80" i="27"/>
  <c r="K79" i="27"/>
  <c r="J79" i="27"/>
  <c r="C79" i="27"/>
  <c r="K78" i="27"/>
  <c r="J78" i="27"/>
  <c r="C78" i="27"/>
  <c r="K77" i="27"/>
  <c r="J77" i="27"/>
  <c r="C77" i="27"/>
  <c r="K76" i="27"/>
  <c r="J76" i="27"/>
  <c r="C76" i="27"/>
  <c r="K75" i="27"/>
  <c r="J75" i="27"/>
  <c r="C75" i="27"/>
  <c r="K74" i="27"/>
  <c r="J74" i="27"/>
  <c r="C74" i="27"/>
  <c r="K73" i="27"/>
  <c r="J73" i="27"/>
  <c r="C73" i="27"/>
  <c r="K72" i="27"/>
  <c r="J72" i="27"/>
  <c r="C72" i="27"/>
  <c r="K71" i="27"/>
  <c r="J71" i="27"/>
  <c r="C71" i="27"/>
  <c r="K70" i="27"/>
  <c r="J70" i="27"/>
  <c r="C70" i="27"/>
  <c r="K69" i="27"/>
  <c r="J69" i="27"/>
  <c r="C69" i="27"/>
  <c r="K68" i="27"/>
  <c r="J68" i="27"/>
  <c r="C68" i="27"/>
  <c r="K67" i="27"/>
  <c r="J67" i="27"/>
  <c r="C67" i="27"/>
  <c r="K66" i="27"/>
  <c r="J66" i="27"/>
  <c r="C66" i="27"/>
  <c r="K65" i="27"/>
  <c r="J65" i="27"/>
  <c r="C65" i="27"/>
  <c r="K64" i="27"/>
  <c r="J64" i="27"/>
  <c r="C64" i="27"/>
  <c r="K63" i="27"/>
  <c r="J63" i="27"/>
  <c r="C63" i="27"/>
  <c r="K62" i="27"/>
  <c r="J62" i="27"/>
  <c r="C62" i="27"/>
  <c r="K61" i="27"/>
  <c r="J61" i="27"/>
  <c r="C61" i="27"/>
  <c r="K60" i="27"/>
  <c r="J60" i="27"/>
  <c r="C60" i="27"/>
  <c r="K59" i="27"/>
  <c r="J59" i="27"/>
  <c r="C59" i="27"/>
  <c r="K58" i="27"/>
  <c r="J58" i="27"/>
  <c r="C58" i="27"/>
  <c r="K57" i="27"/>
  <c r="J57" i="27"/>
  <c r="C57" i="27"/>
  <c r="K56" i="27"/>
  <c r="J56" i="27"/>
  <c r="C56" i="27"/>
  <c r="K55" i="27"/>
  <c r="J55" i="27"/>
  <c r="C55" i="27"/>
  <c r="K54" i="27"/>
  <c r="J54" i="27"/>
  <c r="C54" i="27"/>
  <c r="K53" i="27"/>
  <c r="J53" i="27"/>
  <c r="C53" i="27"/>
  <c r="K52" i="27"/>
  <c r="J52" i="27"/>
  <c r="C52" i="27"/>
  <c r="K51" i="27"/>
  <c r="J51" i="27"/>
  <c r="C51" i="27"/>
  <c r="K50" i="27"/>
  <c r="J50" i="27"/>
  <c r="C50" i="27"/>
  <c r="K49" i="27"/>
  <c r="J49" i="27"/>
  <c r="C49" i="27"/>
  <c r="K48" i="27"/>
  <c r="J48" i="27"/>
  <c r="C48" i="27"/>
  <c r="K47" i="27"/>
  <c r="J47" i="27"/>
  <c r="C47" i="27"/>
  <c r="K46" i="27"/>
  <c r="J46" i="27"/>
  <c r="C46" i="27"/>
  <c r="K45" i="27"/>
  <c r="J45" i="27"/>
  <c r="C45" i="27"/>
  <c r="K44" i="27"/>
  <c r="J44" i="27"/>
  <c r="C44" i="27"/>
  <c r="K43" i="27"/>
  <c r="J43" i="27"/>
  <c r="C43" i="27"/>
  <c r="K42" i="27"/>
  <c r="J42" i="27"/>
  <c r="C42" i="27"/>
  <c r="K41" i="27"/>
  <c r="J41" i="27"/>
  <c r="C41" i="27"/>
  <c r="K40" i="27"/>
  <c r="J40" i="27"/>
  <c r="C40" i="27"/>
  <c r="K39" i="27"/>
  <c r="J39" i="27"/>
  <c r="C39" i="27"/>
  <c r="K38" i="27"/>
  <c r="J38" i="27"/>
  <c r="C38" i="27"/>
  <c r="K37" i="27"/>
  <c r="J37" i="27"/>
  <c r="C37" i="27"/>
  <c r="K36" i="27"/>
  <c r="J36" i="27"/>
  <c r="C36" i="27"/>
  <c r="K35" i="27"/>
  <c r="J35" i="27"/>
  <c r="C35" i="27"/>
  <c r="K34" i="27"/>
  <c r="J34" i="27"/>
  <c r="C34" i="27"/>
  <c r="K33" i="27"/>
  <c r="J33" i="27"/>
  <c r="C33" i="27"/>
  <c r="K32" i="27"/>
  <c r="J32" i="27"/>
  <c r="C32" i="27"/>
  <c r="K31" i="27"/>
  <c r="J31" i="27"/>
  <c r="C31" i="27"/>
  <c r="K30" i="27"/>
  <c r="J30" i="27"/>
  <c r="C30" i="27"/>
  <c r="K29" i="27"/>
  <c r="J29" i="27"/>
  <c r="C29" i="27"/>
  <c r="K28" i="27"/>
  <c r="J28" i="27"/>
  <c r="C28" i="27"/>
  <c r="K27" i="27"/>
  <c r="J27" i="27"/>
  <c r="C27" i="27"/>
  <c r="K26" i="27"/>
  <c r="J26" i="27"/>
  <c r="C26" i="27"/>
  <c r="K25" i="27"/>
  <c r="J25" i="27"/>
  <c r="C25" i="27"/>
  <c r="K24" i="27"/>
  <c r="J24" i="27"/>
  <c r="C24" i="27"/>
  <c r="K23" i="27"/>
  <c r="J23" i="27"/>
  <c r="C23" i="27"/>
  <c r="K22" i="27"/>
  <c r="J22" i="27"/>
  <c r="C22" i="27"/>
  <c r="K21" i="27"/>
  <c r="J21" i="27"/>
  <c r="C21" i="27"/>
  <c r="K20" i="27"/>
  <c r="J20" i="27"/>
  <c r="C20" i="27"/>
  <c r="K19" i="27"/>
  <c r="J19" i="27"/>
  <c r="C19" i="27"/>
  <c r="K18" i="27"/>
  <c r="J18" i="27"/>
  <c r="C18" i="27"/>
  <c r="K17" i="27"/>
  <c r="J17" i="27"/>
  <c r="C17" i="27"/>
  <c r="K16" i="27"/>
  <c r="J16" i="27"/>
  <c r="C16" i="27"/>
  <c r="K15" i="27"/>
  <c r="J15" i="27"/>
  <c r="C15" i="27"/>
  <c r="B11" i="27"/>
  <c r="B8" i="27"/>
  <c r="B7" i="27"/>
  <c r="C17" i="20"/>
  <c r="C18" i="20"/>
  <c r="C19" i="20"/>
  <c r="C20" i="20"/>
  <c r="C21" i="20"/>
  <c r="C22" i="20"/>
  <c r="C23" i="20"/>
  <c r="C24" i="20"/>
  <c r="C25" i="20"/>
  <c r="C26" i="20"/>
  <c r="C27" i="20"/>
  <c r="C28" i="20"/>
  <c r="C29" i="20"/>
  <c r="C30" i="20"/>
  <c r="C31" i="20"/>
  <c r="C32" i="20"/>
  <c r="C33" i="20"/>
  <c r="C34" i="20"/>
  <c r="C35" i="20"/>
  <c r="C36" i="20"/>
  <c r="C37" i="20"/>
  <c r="C38" i="20"/>
  <c r="C39" i="20"/>
  <c r="C40" i="20"/>
  <c r="C41" i="20"/>
  <c r="C42" i="20"/>
  <c r="C43" i="20"/>
  <c r="C44"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C104" i="20"/>
  <c r="C105" i="20"/>
  <c r="C106" i="20"/>
  <c r="C107" i="20"/>
  <c r="C108" i="20"/>
  <c r="C109" i="20"/>
  <c r="C110" i="20"/>
  <c r="C111" i="20"/>
  <c r="C112" i="20"/>
  <c r="C113" i="20"/>
  <c r="C114" i="20"/>
  <c r="C115" i="20"/>
  <c r="C116" i="20"/>
  <c r="C117" i="20"/>
  <c r="C118" i="20"/>
  <c r="C119" i="20"/>
  <c r="C120" i="20"/>
  <c r="C121" i="20"/>
  <c r="C122" i="20"/>
  <c r="C123" i="20"/>
  <c r="C124" i="20"/>
  <c r="C125" i="20"/>
  <c r="C126" i="20"/>
  <c r="C127" i="20"/>
  <c r="C128" i="20"/>
  <c r="C129" i="20"/>
  <c r="C130" i="20"/>
  <c r="C131" i="20"/>
  <c r="C132" i="20"/>
  <c r="C133" i="20"/>
  <c r="C134" i="20"/>
  <c r="C135" i="20"/>
  <c r="C136" i="20"/>
  <c r="C137" i="20"/>
  <c r="C138" i="20"/>
  <c r="C139" i="20"/>
  <c r="C140" i="20"/>
  <c r="C141" i="20"/>
  <c r="C142" i="20"/>
  <c r="C143" i="20"/>
  <c r="C144" i="20"/>
  <c r="C145" i="20"/>
  <c r="C146" i="20"/>
  <c r="C147" i="20"/>
  <c r="C148" i="20"/>
  <c r="C149" i="20"/>
  <c r="C150" i="20"/>
  <c r="C151" i="20"/>
  <c r="C152" i="20"/>
  <c r="C153" i="20"/>
  <c r="C154" i="20"/>
  <c r="C155" i="20"/>
  <c r="C156" i="20"/>
  <c r="C157" i="20"/>
  <c r="C158" i="20"/>
  <c r="C159" i="20"/>
  <c r="C160" i="20"/>
  <c r="C161" i="20"/>
  <c r="C162" i="20"/>
  <c r="C163" i="20"/>
  <c r="C164" i="20"/>
  <c r="C165" i="20"/>
  <c r="C166" i="20"/>
  <c r="C167" i="20"/>
  <c r="C168" i="20"/>
  <c r="C169" i="20"/>
  <c r="C170" i="20"/>
  <c r="C171" i="20"/>
  <c r="C172" i="20"/>
  <c r="C173" i="20"/>
  <c r="C174" i="20"/>
  <c r="C175" i="20"/>
  <c r="C176" i="20"/>
  <c r="C177" i="20"/>
  <c r="C178" i="20"/>
  <c r="C179" i="20"/>
  <c r="C180" i="20"/>
  <c r="C181" i="20"/>
  <c r="C182" i="20"/>
  <c r="C183" i="20"/>
  <c r="C184" i="20"/>
  <c r="C185" i="20"/>
  <c r="C186" i="20"/>
  <c r="C187" i="20"/>
  <c r="C188" i="20"/>
  <c r="C189" i="20"/>
  <c r="C190" i="20"/>
  <c r="C191" i="20"/>
  <c r="C192" i="20"/>
  <c r="C193" i="20"/>
  <c r="C194" i="20"/>
  <c r="C195" i="20"/>
  <c r="C196" i="20"/>
  <c r="C197" i="20"/>
  <c r="C198" i="20"/>
  <c r="C199" i="20"/>
  <c r="C200" i="20"/>
  <c r="C201" i="20"/>
  <c r="C202" i="20"/>
  <c r="C203" i="20"/>
  <c r="C204" i="20"/>
  <c r="C205" i="20"/>
  <c r="C206" i="20"/>
  <c r="C207" i="20"/>
  <c r="C208" i="20"/>
  <c r="C209" i="20"/>
  <c r="C210" i="20"/>
  <c r="C211" i="20"/>
  <c r="C212" i="20"/>
  <c r="C213" i="20"/>
  <c r="C214" i="20"/>
  <c r="C215" i="20"/>
  <c r="C216" i="20"/>
  <c r="C217" i="20"/>
  <c r="C218" i="20"/>
  <c r="C219" i="20"/>
  <c r="C220" i="20"/>
  <c r="C221" i="20"/>
  <c r="C222" i="20"/>
  <c r="C223" i="20"/>
  <c r="C224" i="20"/>
  <c r="C225" i="20"/>
  <c r="C226" i="20"/>
  <c r="C227" i="20"/>
  <c r="C228" i="20"/>
  <c r="C229" i="20"/>
  <c r="C230" i="20"/>
  <c r="C231" i="20"/>
  <c r="C232" i="20"/>
  <c r="C233" i="20"/>
  <c r="C234" i="20"/>
  <c r="C235" i="20"/>
  <c r="C236" i="20"/>
  <c r="C237" i="20"/>
  <c r="C238" i="20"/>
  <c r="C239" i="20"/>
  <c r="C240" i="20"/>
  <c r="C241" i="20"/>
  <c r="C242" i="20"/>
  <c r="C243" i="20"/>
  <c r="C244" i="20"/>
  <c r="C245" i="20"/>
  <c r="C246" i="20"/>
  <c r="C247" i="20"/>
  <c r="C248" i="20"/>
  <c r="C249" i="20"/>
  <c r="C250" i="20"/>
  <c r="C251" i="20"/>
  <c r="C252" i="20"/>
  <c r="C253" i="20"/>
  <c r="C254" i="20"/>
  <c r="C255" i="20"/>
  <c r="C256" i="20"/>
  <c r="C257" i="20"/>
  <c r="C258" i="20"/>
  <c r="C259" i="20"/>
  <c r="C260" i="20"/>
  <c r="C261" i="20"/>
  <c r="C262" i="20"/>
  <c r="C263" i="20"/>
  <c r="C264" i="20"/>
  <c r="C265" i="20"/>
  <c r="C266" i="20"/>
  <c r="C267" i="20"/>
  <c r="C268" i="20"/>
  <c r="C269" i="20"/>
  <c r="C270" i="20"/>
  <c r="C271" i="20"/>
  <c r="C272" i="20"/>
  <c r="C273" i="20"/>
  <c r="C274" i="20"/>
  <c r="C275" i="20"/>
  <c r="C276" i="20"/>
  <c r="C277" i="20"/>
  <c r="C278" i="20"/>
  <c r="C279" i="20"/>
  <c r="C280" i="20"/>
  <c r="C281" i="20"/>
  <c r="C282" i="20"/>
  <c r="C283" i="20"/>
  <c r="C284" i="20"/>
  <c r="C285" i="20"/>
  <c r="C286" i="20"/>
  <c r="C287" i="20"/>
  <c r="C288" i="20"/>
  <c r="C289" i="20"/>
  <c r="C290" i="20"/>
  <c r="C291" i="20"/>
  <c r="C292" i="20"/>
  <c r="C293" i="20"/>
  <c r="C294" i="20"/>
  <c r="C295" i="20"/>
  <c r="C296" i="20"/>
  <c r="C297" i="20"/>
  <c r="C298" i="20"/>
  <c r="C299" i="20"/>
  <c r="C300" i="20"/>
  <c r="C301" i="20"/>
  <c r="C302" i="20"/>
  <c r="C303" i="20"/>
  <c r="C304" i="20"/>
  <c r="C305" i="20"/>
  <c r="C306" i="20"/>
  <c r="C307" i="20"/>
  <c r="C308" i="20"/>
  <c r="C309" i="20"/>
  <c r="C310" i="20"/>
  <c r="C311" i="20"/>
  <c r="C312" i="20"/>
  <c r="C313" i="20"/>
  <c r="C314" i="20"/>
  <c r="C315" i="20"/>
  <c r="C316" i="20"/>
  <c r="C317" i="20"/>
  <c r="C318" i="20"/>
  <c r="C319" i="20"/>
  <c r="C320" i="20"/>
  <c r="C321" i="20"/>
  <c r="C322" i="20"/>
  <c r="C323" i="20"/>
  <c r="C324" i="20"/>
  <c r="C325" i="20"/>
  <c r="C326" i="20"/>
  <c r="C327" i="20"/>
  <c r="C328" i="20"/>
  <c r="C329" i="20"/>
  <c r="C330" i="20"/>
  <c r="C331" i="20"/>
  <c r="C332" i="20"/>
  <c r="C333" i="20"/>
  <c r="C334" i="20"/>
  <c r="C335" i="20"/>
  <c r="C336" i="20"/>
  <c r="C337" i="20"/>
  <c r="C338" i="20"/>
  <c r="C339" i="20"/>
  <c r="C340" i="20"/>
  <c r="C341" i="20"/>
  <c r="C342" i="20"/>
  <c r="C343" i="20"/>
  <c r="C344" i="20"/>
  <c r="C345" i="20"/>
  <c r="C346" i="20"/>
  <c r="C347" i="20"/>
  <c r="C348" i="20"/>
  <c r="C349" i="20"/>
  <c r="C350" i="20"/>
  <c r="C351" i="20"/>
  <c r="C352" i="20"/>
  <c r="C353" i="20"/>
  <c r="C354" i="20"/>
  <c r="C355" i="20"/>
  <c r="C356" i="20"/>
  <c r="C357" i="20"/>
  <c r="C358" i="20"/>
  <c r="C359" i="20"/>
  <c r="C360" i="20"/>
  <c r="C361" i="20"/>
  <c r="C362" i="20"/>
  <c r="C363" i="20"/>
  <c r="C364" i="20"/>
  <c r="C365" i="20"/>
  <c r="C366" i="20"/>
  <c r="C367" i="20"/>
  <c r="C368" i="20"/>
  <c r="C369" i="20"/>
  <c r="C370" i="20"/>
  <c r="C371" i="20"/>
  <c r="C372" i="20"/>
  <c r="C373" i="20"/>
  <c r="C374" i="20"/>
  <c r="C375" i="20"/>
  <c r="C376" i="20"/>
  <c r="C377" i="20"/>
  <c r="C378" i="20"/>
  <c r="C379" i="20"/>
  <c r="C380" i="20"/>
  <c r="C381" i="20"/>
  <c r="C382" i="20"/>
  <c r="C383" i="20"/>
  <c r="C384" i="20"/>
  <c r="C385" i="20"/>
  <c r="C386" i="20"/>
  <c r="C387" i="20"/>
  <c r="C388" i="20"/>
  <c r="C389" i="20"/>
  <c r="C390" i="20"/>
  <c r="C391" i="20"/>
  <c r="C392" i="20"/>
  <c r="C393" i="20"/>
  <c r="C394" i="20"/>
  <c r="C395" i="20"/>
  <c r="C396" i="20"/>
  <c r="C397" i="20"/>
  <c r="C398" i="20"/>
  <c r="C399" i="20"/>
  <c r="C400" i="20"/>
  <c r="C401" i="20"/>
  <c r="C402" i="20"/>
  <c r="C403" i="20"/>
  <c r="C404" i="20"/>
  <c r="C405" i="20"/>
  <c r="C406" i="20"/>
  <c r="C407" i="20"/>
  <c r="C408" i="20"/>
  <c r="C409" i="20"/>
  <c r="C410" i="20"/>
  <c r="C411" i="20"/>
  <c r="C412" i="20"/>
  <c r="C413" i="20"/>
  <c r="C414" i="20"/>
  <c r="C415" i="20"/>
  <c r="C416" i="20"/>
  <c r="C417" i="20"/>
  <c r="C418" i="20"/>
  <c r="C419" i="20"/>
  <c r="C420" i="20"/>
  <c r="C421" i="20"/>
  <c r="C422" i="20"/>
  <c r="C423" i="20"/>
  <c r="C424" i="20"/>
  <c r="C425" i="20"/>
  <c r="C426" i="20"/>
  <c r="C427" i="20"/>
  <c r="C428" i="20"/>
  <c r="C429" i="20"/>
  <c r="C430" i="20"/>
  <c r="C431" i="20"/>
  <c r="C432" i="20"/>
  <c r="C433" i="20"/>
  <c r="C434" i="20"/>
  <c r="C435" i="20"/>
  <c r="C436" i="20"/>
  <c r="C437" i="20"/>
  <c r="C438" i="20"/>
  <c r="C16" i="20" l="1"/>
  <c r="F3" i="26" l="1"/>
  <c r="F4" i="26"/>
  <c r="F5" i="26"/>
  <c r="F7" i="26"/>
  <c r="F10" i="26"/>
  <c r="F14" i="26"/>
  <c r="F15" i="26"/>
  <c r="F16" i="26"/>
  <c r="F17" i="26"/>
  <c r="F18" i="26"/>
  <c r="F19" i="26"/>
  <c r="F23" i="26"/>
  <c r="F24" i="26"/>
  <c r="F25" i="26"/>
  <c r="F26" i="26"/>
  <c r="F33" i="26"/>
  <c r="F34" i="26"/>
  <c r="F35" i="26"/>
  <c r="F36" i="26"/>
  <c r="F37" i="26"/>
  <c r="F38" i="26"/>
  <c r="F39" i="26"/>
  <c r="F41" i="26"/>
  <c r="F47" i="26"/>
  <c r="F56" i="26"/>
  <c r="F57" i="26"/>
  <c r="F58" i="26"/>
  <c r="F59" i="26"/>
  <c r="F61" i="26"/>
  <c r="F67" i="26"/>
  <c r="F79" i="26"/>
  <c r="F82" i="26"/>
  <c r="F85" i="26"/>
  <c r="F86" i="26"/>
  <c r="F92" i="26"/>
  <c r="F93" i="26"/>
  <c r="F94" i="26"/>
  <c r="F97" i="26"/>
  <c r="F100" i="26"/>
  <c r="F101" i="26"/>
  <c r="F102" i="26"/>
  <c r="F105" i="26"/>
  <c r="F106" i="26"/>
  <c r="F115" i="26"/>
  <c r="F116" i="26"/>
  <c r="F120" i="26"/>
  <c r="F134" i="26"/>
  <c r="F149" i="26"/>
  <c r="F154" i="26"/>
  <c r="F155" i="26"/>
  <c r="F156" i="26"/>
  <c r="F157" i="26"/>
  <c r="F158" i="26"/>
  <c r="F159" i="26"/>
  <c r="F160" i="26"/>
  <c r="F161" i="26"/>
  <c r="F165" i="26"/>
  <c r="F166" i="26"/>
  <c r="F167" i="26"/>
  <c r="F168" i="26"/>
  <c r="F171" i="26"/>
  <c r="F172" i="26"/>
  <c r="F174" i="26"/>
  <c r="F175" i="26"/>
  <c r="F176" i="26"/>
  <c r="F177" i="26"/>
  <c r="F178" i="26"/>
  <c r="F179" i="26"/>
  <c r="F190" i="26"/>
  <c r="F192" i="26"/>
  <c r="F196" i="26"/>
  <c r="F197" i="26"/>
  <c r="F198" i="26"/>
  <c r="F199" i="26"/>
  <c r="F200" i="26"/>
  <c r="F201" i="26"/>
  <c r="F202" i="26"/>
  <c r="F203" i="26"/>
  <c r="F204" i="26"/>
  <c r="F211" i="26"/>
  <c r="F213" i="26"/>
  <c r="F221" i="26"/>
  <c r="F222" i="26"/>
  <c r="F223" i="26"/>
  <c r="F224" i="26"/>
  <c r="F225" i="26"/>
  <c r="F226" i="26"/>
  <c r="F227" i="26"/>
  <c r="F238" i="26"/>
  <c r="F239" i="26"/>
  <c r="F242" i="26"/>
  <c r="F243" i="26"/>
  <c r="F244" i="26"/>
  <c r="F245" i="26"/>
  <c r="F246" i="26"/>
  <c r="F247" i="26"/>
  <c r="F248" i="26"/>
  <c r="F249" i="26"/>
  <c r="F250" i="26"/>
  <c r="F251" i="26"/>
  <c r="F252" i="26"/>
  <c r="F253" i="26"/>
  <c r="F257" i="26"/>
  <c r="F263" i="26"/>
  <c r="F265" i="26"/>
  <c r="F272" i="26"/>
  <c r="F276" i="26"/>
  <c r="F283" i="26"/>
  <c r="F284" i="26"/>
  <c r="F290" i="26"/>
  <c r="F293" i="26"/>
  <c r="F294" i="26"/>
  <c r="F295" i="26"/>
  <c r="F296" i="26"/>
  <c r="F297" i="26"/>
  <c r="F303" i="26"/>
  <c r="F304" i="26"/>
  <c r="F305" i="26"/>
  <c r="F323" i="26"/>
  <c r="F324" i="26"/>
  <c r="F327" i="26"/>
  <c r="F332" i="26"/>
  <c r="F333" i="26"/>
  <c r="F334" i="26"/>
  <c r="F350" i="26"/>
  <c r="F351" i="26"/>
  <c r="F354" i="26"/>
  <c r="F355" i="26"/>
  <c r="F356" i="26"/>
  <c r="F357" i="26"/>
  <c r="F362" i="26"/>
  <c r="F367" i="26"/>
  <c r="F368" i="26"/>
  <c r="F369" i="26"/>
  <c r="F370" i="26"/>
  <c r="F381" i="26"/>
  <c r="F382" i="26"/>
  <c r="F383" i="26"/>
  <c r="F385" i="26"/>
  <c r="F388" i="26"/>
  <c r="F389" i="26"/>
  <c r="F395" i="26"/>
  <c r="F396" i="26"/>
  <c r="F402" i="26"/>
  <c r="F404" i="26"/>
  <c r="F406" i="26"/>
  <c r="F410" i="26"/>
  <c r="F411" i="26"/>
  <c r="F412" i="26"/>
  <c r="F413" i="26"/>
  <c r="F414" i="26"/>
  <c r="F415" i="26"/>
  <c r="F416" i="26"/>
  <c r="F423" i="26"/>
  <c r="F427" i="26"/>
  <c r="F428" i="26"/>
  <c r="F51" i="26"/>
  <c r="F6" i="26"/>
  <c r="F8" i="26"/>
  <c r="F9" i="26"/>
  <c r="F11" i="26"/>
  <c r="F12" i="26"/>
  <c r="F13" i="26"/>
  <c r="F20" i="26"/>
  <c r="F21" i="26"/>
  <c r="F22" i="26"/>
  <c r="F27" i="26"/>
  <c r="F28" i="26"/>
  <c r="F31" i="26"/>
  <c r="F32" i="26"/>
  <c r="F40" i="26"/>
  <c r="F42" i="26"/>
  <c r="F43" i="26"/>
  <c r="F44" i="26"/>
  <c r="F45" i="26"/>
  <c r="F46" i="26"/>
  <c r="F48" i="26"/>
  <c r="F49" i="26"/>
  <c r="F50" i="26"/>
  <c r="F52" i="26"/>
  <c r="F53" i="26"/>
  <c r="F54" i="26"/>
  <c r="F55" i="26"/>
  <c r="F60" i="26"/>
  <c r="F62" i="26"/>
  <c r="F63" i="26"/>
  <c r="F64" i="26"/>
  <c r="F65" i="26"/>
  <c r="F66" i="26"/>
  <c r="F68" i="26"/>
  <c r="F69" i="26"/>
  <c r="F70" i="26"/>
  <c r="F71" i="26"/>
  <c r="F72" i="26"/>
  <c r="F73" i="26"/>
  <c r="F74" i="26"/>
  <c r="F75" i="26"/>
  <c r="F76" i="26"/>
  <c r="F77" i="26"/>
  <c r="F78" i="26"/>
  <c r="F80" i="26"/>
  <c r="F81" i="26"/>
  <c r="F83" i="26"/>
  <c r="F87" i="26"/>
  <c r="F88" i="26"/>
  <c r="F89" i="26"/>
  <c r="F90" i="26"/>
  <c r="F91" i="26"/>
  <c r="F95" i="26"/>
  <c r="F96" i="26"/>
  <c r="F98" i="26"/>
  <c r="F99" i="26"/>
  <c r="F103" i="26"/>
  <c r="F104" i="26"/>
  <c r="F107" i="26"/>
  <c r="F108" i="26"/>
  <c r="F109" i="26"/>
  <c r="F110" i="26"/>
  <c r="F111" i="26"/>
  <c r="F112" i="26"/>
  <c r="F113" i="26"/>
  <c r="F114" i="26"/>
  <c r="F117" i="26"/>
  <c r="F118" i="26"/>
  <c r="F119" i="26"/>
  <c r="F121" i="26"/>
  <c r="F122" i="26"/>
  <c r="F123" i="26"/>
  <c r="F124" i="26"/>
  <c r="F125" i="26"/>
  <c r="F126" i="26"/>
  <c r="F127" i="26"/>
  <c r="F128" i="26"/>
  <c r="F129" i="26"/>
  <c r="F130" i="26"/>
  <c r="F131" i="26"/>
  <c r="F132" i="26"/>
  <c r="F133" i="26"/>
  <c r="F135" i="26"/>
  <c r="F136" i="26"/>
  <c r="F137" i="26"/>
  <c r="F139" i="26"/>
  <c r="F140" i="26"/>
  <c r="F141" i="26"/>
  <c r="F142" i="26"/>
  <c r="F143" i="26"/>
  <c r="F144" i="26"/>
  <c r="F145" i="26"/>
  <c r="F146" i="26"/>
  <c r="F147" i="26"/>
  <c r="F148" i="26"/>
  <c r="F150" i="26"/>
  <c r="F151" i="26"/>
  <c r="F152" i="26"/>
  <c r="F153" i="26"/>
  <c r="F162" i="26"/>
  <c r="F163" i="26"/>
  <c r="F164" i="26"/>
  <c r="F169" i="26"/>
  <c r="F170" i="26"/>
  <c r="F173" i="26"/>
  <c r="F180" i="26"/>
  <c r="F181" i="26"/>
  <c r="F182" i="26"/>
  <c r="F183" i="26"/>
  <c r="F184" i="26"/>
  <c r="F185" i="26"/>
  <c r="F186" i="26"/>
  <c r="F187" i="26"/>
  <c r="F188" i="26"/>
  <c r="F189" i="26"/>
  <c r="F191" i="26"/>
  <c r="F193" i="26"/>
  <c r="F194" i="26"/>
  <c r="F195" i="26"/>
  <c r="F205" i="26"/>
  <c r="F206" i="26"/>
  <c r="F207" i="26"/>
  <c r="F208" i="26"/>
  <c r="F209" i="26"/>
  <c r="F210" i="26"/>
  <c r="F212" i="26"/>
  <c r="F214" i="26"/>
  <c r="F215" i="26"/>
  <c r="F216" i="26"/>
  <c r="F217" i="26"/>
  <c r="F218" i="26"/>
  <c r="F219" i="26"/>
  <c r="F220" i="26"/>
  <c r="F228" i="26"/>
  <c r="F229" i="26"/>
  <c r="F230" i="26"/>
  <c r="F231" i="26"/>
  <c r="F232" i="26"/>
  <c r="F233" i="26"/>
  <c r="F234" i="26"/>
  <c r="F235" i="26"/>
  <c r="F236" i="26"/>
  <c r="F237" i="26"/>
  <c r="F240" i="26"/>
  <c r="F241" i="26"/>
  <c r="F254" i="26"/>
  <c r="F255" i="26"/>
  <c r="F256" i="26"/>
  <c r="F258" i="26"/>
  <c r="F259" i="26"/>
  <c r="F260" i="26"/>
  <c r="F266" i="26"/>
  <c r="F267" i="26"/>
  <c r="F268" i="26"/>
  <c r="F269" i="26"/>
  <c r="F270" i="26"/>
  <c r="F271" i="26"/>
  <c r="F273" i="26"/>
  <c r="F274" i="26"/>
  <c r="F275" i="26"/>
  <c r="F277" i="26"/>
  <c r="F278" i="26"/>
  <c r="F279" i="26"/>
  <c r="F280" i="26"/>
  <c r="F281" i="26"/>
  <c r="F282" i="26"/>
  <c r="F285" i="26"/>
  <c r="F286" i="26"/>
  <c r="F287" i="26"/>
  <c r="F288" i="26"/>
  <c r="F289" i="26"/>
  <c r="F291" i="26"/>
  <c r="F292" i="26"/>
  <c r="F298" i="26"/>
  <c r="F299" i="26"/>
  <c r="F300" i="26"/>
  <c r="F301" i="26"/>
  <c r="F302" i="26"/>
  <c r="F306" i="26"/>
  <c r="F307" i="26"/>
  <c r="F308" i="26"/>
  <c r="F309" i="26"/>
  <c r="F310" i="26"/>
  <c r="F311" i="26"/>
  <c r="F312" i="26"/>
  <c r="F313" i="26"/>
  <c r="F314" i="26"/>
  <c r="F315" i="26"/>
  <c r="F316" i="26"/>
  <c r="F317" i="26"/>
  <c r="F318" i="26"/>
  <c r="F319" i="26"/>
  <c r="F320" i="26"/>
  <c r="F321" i="26"/>
  <c r="F322" i="26"/>
  <c r="F325" i="26"/>
  <c r="F326" i="26"/>
  <c r="F328" i="26"/>
  <c r="F329" i="26"/>
  <c r="F330" i="26"/>
  <c r="F331" i="26"/>
  <c r="F335" i="26"/>
  <c r="F336" i="26"/>
  <c r="F337" i="26"/>
  <c r="F338" i="26"/>
  <c r="F339" i="26"/>
  <c r="F340" i="26"/>
  <c r="F341" i="26"/>
  <c r="F342" i="26"/>
  <c r="F343" i="26"/>
  <c r="F344" i="26"/>
  <c r="F345" i="26"/>
  <c r="F346" i="26"/>
  <c r="F347" i="26"/>
  <c r="F348" i="26"/>
  <c r="F349" i="26"/>
  <c r="F352" i="26"/>
  <c r="F353" i="26"/>
  <c r="F358" i="26"/>
  <c r="F359" i="26"/>
  <c r="F360" i="26"/>
  <c r="F361" i="26"/>
  <c r="F363" i="26"/>
  <c r="F364" i="26"/>
  <c r="F365" i="26"/>
  <c r="F366" i="26"/>
  <c r="F371" i="26"/>
  <c r="F372" i="26"/>
  <c r="F373" i="26"/>
  <c r="F374" i="26"/>
  <c r="F375" i="26"/>
  <c r="F376" i="26"/>
  <c r="F377" i="26"/>
  <c r="F378" i="26"/>
  <c r="F379" i="26"/>
  <c r="F380" i="26"/>
  <c r="F384" i="26"/>
  <c r="F386" i="26"/>
  <c r="F387" i="26"/>
  <c r="F390" i="26"/>
  <c r="F391" i="26"/>
  <c r="F392" i="26"/>
  <c r="F393" i="26"/>
  <c r="F394" i="26"/>
  <c r="F397" i="26"/>
  <c r="F398" i="26"/>
  <c r="F399" i="26"/>
  <c r="F400" i="26"/>
  <c r="F401" i="26"/>
  <c r="F403" i="26"/>
  <c r="F405" i="26"/>
  <c r="F407" i="26"/>
  <c r="F408" i="26"/>
  <c r="F409" i="26"/>
  <c r="F417" i="26"/>
  <c r="F418" i="26"/>
  <c r="F419" i="26"/>
  <c r="F420" i="26"/>
  <c r="F421" i="26"/>
  <c r="F422" i="26"/>
  <c r="F424" i="26"/>
  <c r="F425" i="26"/>
  <c r="F426" i="26"/>
  <c r="F429" i="26"/>
  <c r="F430" i="26"/>
  <c r="F431" i="26"/>
  <c r="F432" i="26"/>
  <c r="F433" i="26"/>
  <c r="F434" i="26"/>
  <c r="F435" i="26"/>
  <c r="F436" i="26"/>
  <c r="F437" i="26"/>
  <c r="F438" i="26"/>
  <c r="F439" i="26"/>
  <c r="F440" i="26"/>
  <c r="F441" i="26"/>
  <c r="F442" i="26"/>
  <c r="F443" i="26"/>
  <c r="F2" i="26"/>
  <c r="O3" i="25" l="1"/>
  <c r="O4" i="25"/>
  <c r="O5" i="25"/>
  <c r="O6" i="25"/>
  <c r="O7" i="25"/>
  <c r="O8" i="25"/>
  <c r="O9" i="25"/>
  <c r="O10" i="25"/>
  <c r="O11" i="25"/>
  <c r="O12" i="25"/>
  <c r="O13" i="25"/>
  <c r="O14" i="25"/>
  <c r="O15" i="25"/>
  <c r="O16" i="25"/>
  <c r="O17" i="25"/>
  <c r="O18" i="25"/>
  <c r="O19" i="25"/>
  <c r="O20" i="25"/>
  <c r="O21" i="25"/>
  <c r="O22" i="25"/>
  <c r="O23" i="25"/>
  <c r="O24" i="25"/>
  <c r="O25" i="25"/>
  <c r="O26" i="25"/>
  <c r="O27" i="25"/>
  <c r="O28" i="25"/>
  <c r="O29" i="25"/>
  <c r="O30" i="25"/>
  <c r="O31" i="25"/>
  <c r="O32" i="25"/>
  <c r="O33" i="25"/>
  <c r="O34" i="25"/>
  <c r="O35" i="25"/>
  <c r="O36" i="25"/>
  <c r="O37" i="25"/>
  <c r="O38" i="25"/>
  <c r="O39" i="25"/>
  <c r="O40" i="25"/>
  <c r="O41" i="25"/>
  <c r="O42" i="25"/>
  <c r="O43" i="25"/>
  <c r="O44" i="25"/>
  <c r="O45" i="25"/>
  <c r="O46" i="25"/>
  <c r="O47" i="25"/>
  <c r="O48" i="25"/>
  <c r="O49" i="25"/>
  <c r="O51" i="25"/>
  <c r="O52" i="25"/>
  <c r="O53" i="25"/>
  <c r="O54" i="25"/>
  <c r="O55" i="25"/>
  <c r="O56" i="25"/>
  <c r="O57" i="25"/>
  <c r="O58" i="25"/>
  <c r="O59" i="25"/>
  <c r="O60" i="25"/>
  <c r="O61" i="25"/>
  <c r="O62" i="25"/>
  <c r="O63" i="25"/>
  <c r="O64" i="25"/>
  <c r="O65" i="25"/>
  <c r="O66" i="25"/>
  <c r="O67" i="25"/>
  <c r="O68" i="25"/>
  <c r="O69" i="25"/>
  <c r="O70" i="25"/>
  <c r="O71" i="25"/>
  <c r="O72" i="25"/>
  <c r="O73" i="25"/>
  <c r="O74" i="25"/>
  <c r="O75" i="25"/>
  <c r="O76" i="25"/>
  <c r="O77" i="25"/>
  <c r="O78" i="25"/>
  <c r="O79" i="25"/>
  <c r="O80" i="25"/>
  <c r="O81" i="25"/>
  <c r="O82" i="25"/>
  <c r="O83" i="25"/>
  <c r="O84" i="25"/>
  <c r="O85" i="25"/>
  <c r="O86" i="25"/>
  <c r="O87" i="25"/>
  <c r="O88" i="25"/>
  <c r="O89" i="25"/>
  <c r="O90" i="25"/>
  <c r="O91" i="25"/>
  <c r="O92" i="25"/>
  <c r="O93" i="25"/>
  <c r="O94" i="25"/>
  <c r="O95" i="25"/>
  <c r="O96" i="25"/>
  <c r="O97" i="25"/>
  <c r="O98" i="25"/>
  <c r="O99" i="25"/>
  <c r="O100" i="25"/>
  <c r="O101" i="25"/>
  <c r="O102" i="25"/>
  <c r="O103" i="25"/>
  <c r="O104" i="25"/>
  <c r="O105" i="25"/>
  <c r="O106" i="25"/>
  <c r="O107" i="25"/>
  <c r="O108" i="25"/>
  <c r="O109" i="25"/>
  <c r="O110" i="25"/>
  <c r="O111" i="25"/>
  <c r="O112" i="25"/>
  <c r="O113" i="25"/>
  <c r="O114" i="25"/>
  <c r="O115" i="25"/>
  <c r="O116" i="25"/>
  <c r="O117" i="25"/>
  <c r="O118" i="25"/>
  <c r="O119" i="25"/>
  <c r="O120" i="25"/>
  <c r="O121" i="25"/>
  <c r="O122" i="25"/>
  <c r="O123" i="25"/>
  <c r="O124" i="25"/>
  <c r="O125" i="25"/>
  <c r="O126" i="25"/>
  <c r="O127" i="25"/>
  <c r="O128" i="25"/>
  <c r="O129" i="25"/>
  <c r="O130" i="25"/>
  <c r="O131" i="25"/>
  <c r="O132" i="25"/>
  <c r="O133" i="25"/>
  <c r="O134" i="25"/>
  <c r="O135" i="25"/>
  <c r="O136" i="25"/>
  <c r="O137" i="25"/>
  <c r="O138" i="25"/>
  <c r="O139" i="25"/>
  <c r="O140" i="25"/>
  <c r="O141" i="25"/>
  <c r="O142" i="25"/>
  <c r="O143" i="25"/>
  <c r="O2" i="25"/>
  <c r="O144" i="25"/>
  <c r="O145" i="25"/>
  <c r="O146" i="25"/>
  <c r="O147" i="25"/>
  <c r="O148" i="25"/>
  <c r="O149" i="25"/>
  <c r="O150" i="25"/>
  <c r="O151" i="25"/>
  <c r="O152" i="25"/>
  <c r="O153" i="25"/>
  <c r="O154" i="25"/>
  <c r="O155" i="25"/>
  <c r="O156" i="25"/>
  <c r="O157" i="25"/>
  <c r="O158" i="25"/>
  <c r="O159" i="25"/>
  <c r="O160" i="25"/>
  <c r="O161" i="25"/>
  <c r="O162" i="25"/>
  <c r="O163" i="25"/>
  <c r="O164" i="25"/>
  <c r="O165" i="25"/>
  <c r="O166" i="25"/>
  <c r="O167" i="25"/>
  <c r="O168" i="25"/>
  <c r="O169" i="25"/>
  <c r="O170" i="25"/>
  <c r="O171" i="25"/>
  <c r="O172" i="25"/>
  <c r="O173" i="25"/>
  <c r="O174" i="25"/>
  <c r="O175" i="25"/>
  <c r="O176" i="25"/>
  <c r="O177" i="25"/>
  <c r="O178" i="25"/>
  <c r="O179" i="25"/>
  <c r="O180" i="25"/>
  <c r="O181" i="25"/>
  <c r="O182" i="25"/>
  <c r="O183" i="25"/>
  <c r="O184" i="25"/>
  <c r="O185" i="25"/>
  <c r="O186" i="25"/>
  <c r="O187" i="25"/>
  <c r="O188" i="25"/>
  <c r="O189" i="25"/>
  <c r="O190" i="25"/>
  <c r="O191" i="25"/>
  <c r="O192" i="25"/>
  <c r="O193" i="25"/>
  <c r="O194" i="25"/>
  <c r="O195" i="25"/>
  <c r="O196" i="25"/>
  <c r="O197" i="25"/>
  <c r="O198" i="25"/>
  <c r="O199" i="25"/>
  <c r="O200" i="25"/>
  <c r="O201" i="25"/>
  <c r="O202" i="25"/>
  <c r="O203" i="25"/>
  <c r="O204" i="25"/>
  <c r="O205" i="25"/>
  <c r="O206" i="25"/>
  <c r="O207" i="25"/>
  <c r="O208" i="25"/>
  <c r="O209" i="25"/>
  <c r="O210" i="25"/>
  <c r="O211" i="25"/>
  <c r="O212" i="25"/>
  <c r="O213" i="25"/>
  <c r="O214" i="25"/>
  <c r="O215" i="25"/>
  <c r="O216" i="25"/>
  <c r="O217" i="25"/>
  <c r="O218" i="25"/>
  <c r="O219" i="25"/>
  <c r="O220" i="25"/>
  <c r="O221" i="25"/>
  <c r="O222" i="25"/>
  <c r="O223" i="25"/>
  <c r="O224" i="25"/>
  <c r="O225" i="25"/>
  <c r="O226" i="25"/>
  <c r="O227" i="25"/>
  <c r="O228" i="25"/>
  <c r="O229" i="25"/>
  <c r="O230" i="25"/>
  <c r="O231" i="25"/>
  <c r="O232" i="25"/>
  <c r="O233" i="25"/>
  <c r="O234" i="25"/>
  <c r="O235" i="25"/>
  <c r="O236" i="25"/>
  <c r="O237" i="25"/>
  <c r="O238" i="25"/>
  <c r="O239" i="25"/>
  <c r="O240" i="25"/>
  <c r="O241" i="25"/>
  <c r="O242" i="25"/>
  <c r="O243" i="25"/>
  <c r="O244" i="25"/>
  <c r="O245" i="25"/>
  <c r="O246" i="25"/>
  <c r="O247" i="25"/>
  <c r="O248" i="25"/>
  <c r="O249" i="25"/>
  <c r="O250" i="25"/>
  <c r="O251" i="25"/>
  <c r="O252" i="25"/>
  <c r="O253" i="25"/>
  <c r="O254" i="25"/>
  <c r="O255" i="25"/>
  <c r="O256" i="25"/>
  <c r="O257" i="25"/>
  <c r="O258" i="25"/>
  <c r="O259" i="25"/>
  <c r="O260" i="25"/>
  <c r="O261" i="25"/>
  <c r="O262" i="25"/>
  <c r="O263" i="25"/>
  <c r="O264" i="25"/>
  <c r="O265" i="25"/>
  <c r="O266" i="25"/>
  <c r="O267" i="25"/>
  <c r="O268" i="25"/>
  <c r="O269" i="25"/>
  <c r="O270" i="25"/>
  <c r="O271" i="25"/>
  <c r="O272" i="25"/>
  <c r="O273" i="25"/>
  <c r="O274" i="25"/>
  <c r="O275" i="25"/>
  <c r="O276" i="25"/>
  <c r="O277" i="25"/>
  <c r="O278" i="25"/>
  <c r="O279" i="25"/>
  <c r="O280" i="25"/>
  <c r="O281" i="25"/>
  <c r="O282" i="25"/>
  <c r="O283" i="25"/>
  <c r="O284" i="25"/>
  <c r="O285" i="25"/>
  <c r="O286" i="25"/>
  <c r="O287" i="25"/>
  <c r="O288" i="25"/>
  <c r="O289" i="25"/>
  <c r="O290" i="25"/>
  <c r="O291" i="25"/>
  <c r="O292" i="25"/>
  <c r="O293" i="25"/>
  <c r="O294" i="25"/>
  <c r="O295" i="25"/>
  <c r="O296" i="25"/>
  <c r="O297" i="25"/>
  <c r="O298" i="25"/>
  <c r="O299" i="25"/>
  <c r="O300" i="25"/>
  <c r="O301" i="25"/>
  <c r="O302" i="25"/>
  <c r="O303" i="25"/>
  <c r="O304" i="25"/>
  <c r="O305" i="25"/>
  <c r="O306" i="25"/>
  <c r="O307" i="25"/>
  <c r="O308" i="25"/>
  <c r="O309" i="25"/>
  <c r="O310" i="25"/>
  <c r="O311" i="25"/>
  <c r="O312" i="25"/>
  <c r="O313" i="25"/>
  <c r="O314" i="25"/>
  <c r="O315" i="25"/>
  <c r="O316" i="25"/>
  <c r="O317" i="25"/>
  <c r="O318" i="25"/>
  <c r="O319" i="25"/>
  <c r="O320" i="25"/>
  <c r="O321" i="25"/>
  <c r="O322" i="25"/>
  <c r="O323" i="25"/>
  <c r="O324" i="25"/>
  <c r="O325" i="25"/>
  <c r="O326" i="25"/>
  <c r="O327" i="25"/>
  <c r="O328" i="25"/>
  <c r="O329" i="25"/>
  <c r="O330" i="25"/>
  <c r="O331" i="25"/>
  <c r="O332" i="25"/>
  <c r="O333" i="25"/>
  <c r="O334" i="25"/>
  <c r="O335" i="25"/>
  <c r="O336" i="25"/>
  <c r="O337" i="25"/>
  <c r="O338" i="25"/>
  <c r="O339" i="25"/>
  <c r="O340" i="25"/>
  <c r="O341" i="25"/>
  <c r="O342" i="25"/>
  <c r="O343" i="25"/>
  <c r="O344" i="25"/>
  <c r="O345" i="25"/>
  <c r="O346" i="25"/>
  <c r="O347" i="25"/>
  <c r="O348" i="25"/>
  <c r="O349" i="25"/>
  <c r="O350" i="25"/>
  <c r="O351" i="25"/>
  <c r="O352" i="25"/>
  <c r="O353" i="25"/>
  <c r="O354" i="25"/>
  <c r="O355" i="25"/>
  <c r="O356" i="25"/>
  <c r="O357" i="25"/>
  <c r="O358" i="25"/>
  <c r="O359" i="25"/>
  <c r="O360" i="25"/>
  <c r="O361" i="25"/>
  <c r="O362" i="25"/>
  <c r="O363" i="25"/>
  <c r="O364" i="25"/>
  <c r="O365" i="25"/>
  <c r="O366" i="25"/>
  <c r="O367" i="25"/>
  <c r="O368" i="25"/>
  <c r="O369" i="25"/>
  <c r="O370" i="25"/>
  <c r="O371" i="25"/>
  <c r="O50" i="25"/>
  <c r="N3" i="25"/>
  <c r="N4" i="25"/>
  <c r="N5" i="25"/>
  <c r="N6" i="25"/>
  <c r="N7" i="25"/>
  <c r="N8" i="25"/>
  <c r="N9" i="25"/>
  <c r="N10" i="25"/>
  <c r="N11" i="25"/>
  <c r="N12" i="25"/>
  <c r="N13" i="25"/>
  <c r="N14" i="25"/>
  <c r="N15" i="25"/>
  <c r="N16" i="25"/>
  <c r="N17" i="25"/>
  <c r="N18" i="25"/>
  <c r="N19" i="25"/>
  <c r="N20" i="25"/>
  <c r="N21" i="25"/>
  <c r="N22" i="25"/>
  <c r="N23" i="25"/>
  <c r="N24" i="25"/>
  <c r="N25" i="25"/>
  <c r="N26" i="25"/>
  <c r="N27" i="25"/>
  <c r="N28" i="25"/>
  <c r="N29" i="25"/>
  <c r="N30" i="25"/>
  <c r="N31" i="25"/>
  <c r="N32" i="25"/>
  <c r="N33" i="25"/>
  <c r="N34" i="25"/>
  <c r="N35" i="25"/>
  <c r="N36" i="25"/>
  <c r="N37" i="25"/>
  <c r="N38" i="25"/>
  <c r="N39" i="25"/>
  <c r="N40" i="25"/>
  <c r="N41" i="25"/>
  <c r="N42" i="25"/>
  <c r="N43" i="25"/>
  <c r="N44" i="25"/>
  <c r="N45" i="25"/>
  <c r="N46" i="25"/>
  <c r="N47" i="25"/>
  <c r="N48" i="25"/>
  <c r="N49" i="25"/>
  <c r="N51" i="25"/>
  <c r="N52" i="25"/>
  <c r="N53" i="25"/>
  <c r="N54" i="25"/>
  <c r="N55" i="25"/>
  <c r="N56" i="25"/>
  <c r="N57" i="25"/>
  <c r="N58" i="25"/>
  <c r="N59" i="25"/>
  <c r="N60" i="25"/>
  <c r="N61" i="25"/>
  <c r="N62" i="25"/>
  <c r="N63" i="25"/>
  <c r="N64" i="25"/>
  <c r="N65" i="25"/>
  <c r="N66" i="25"/>
  <c r="N67" i="25"/>
  <c r="N68" i="25"/>
  <c r="N69" i="25"/>
  <c r="N70" i="25"/>
  <c r="N71" i="25"/>
  <c r="N72" i="25"/>
  <c r="N73" i="25"/>
  <c r="N74" i="25"/>
  <c r="N75" i="25"/>
  <c r="N76" i="25"/>
  <c r="N77" i="25"/>
  <c r="N78" i="25"/>
  <c r="N79" i="25"/>
  <c r="N80" i="25"/>
  <c r="N81" i="25"/>
  <c r="N82" i="25"/>
  <c r="N83" i="25"/>
  <c r="N84" i="25"/>
  <c r="N85" i="25"/>
  <c r="N86" i="25"/>
  <c r="N87" i="25"/>
  <c r="N88" i="25"/>
  <c r="N89" i="25"/>
  <c r="N90" i="25"/>
  <c r="N91" i="25"/>
  <c r="N92" i="25"/>
  <c r="N93" i="25"/>
  <c r="N94" i="25"/>
  <c r="N95" i="25"/>
  <c r="N96" i="25"/>
  <c r="N97" i="25"/>
  <c r="N98" i="25"/>
  <c r="N99" i="25"/>
  <c r="N100" i="25"/>
  <c r="N101" i="25"/>
  <c r="N102" i="25"/>
  <c r="N103" i="25"/>
  <c r="N104" i="25"/>
  <c r="N105" i="25"/>
  <c r="N106" i="25"/>
  <c r="N107" i="25"/>
  <c r="N108" i="25"/>
  <c r="N109" i="25"/>
  <c r="N110" i="25"/>
  <c r="N111" i="25"/>
  <c r="N112" i="25"/>
  <c r="N113" i="25"/>
  <c r="N114" i="25"/>
  <c r="N115" i="25"/>
  <c r="N116" i="25"/>
  <c r="N117" i="25"/>
  <c r="N118" i="25"/>
  <c r="N119" i="25"/>
  <c r="N120" i="25"/>
  <c r="N121" i="25"/>
  <c r="N122" i="25"/>
  <c r="N123" i="25"/>
  <c r="N124" i="25"/>
  <c r="N125" i="25"/>
  <c r="N126" i="25"/>
  <c r="N127" i="25"/>
  <c r="N128" i="25"/>
  <c r="N129" i="25"/>
  <c r="N130" i="25"/>
  <c r="N131" i="25"/>
  <c r="N132" i="25"/>
  <c r="N133" i="25"/>
  <c r="N134" i="25"/>
  <c r="N135" i="25"/>
  <c r="N136" i="25"/>
  <c r="N137" i="25"/>
  <c r="N138" i="25"/>
  <c r="N139" i="25"/>
  <c r="N140" i="25"/>
  <c r="N141" i="25"/>
  <c r="N142" i="25"/>
  <c r="N143" i="25"/>
  <c r="N2" i="25"/>
  <c r="N144" i="25"/>
  <c r="N145" i="25"/>
  <c r="N146" i="25"/>
  <c r="N147" i="25"/>
  <c r="N148" i="25"/>
  <c r="N149" i="25"/>
  <c r="N150" i="25"/>
  <c r="N151" i="25"/>
  <c r="N152" i="25"/>
  <c r="N153" i="25"/>
  <c r="N154" i="25"/>
  <c r="N155" i="25"/>
  <c r="N156" i="25"/>
  <c r="N157" i="25"/>
  <c r="N158" i="25"/>
  <c r="N159" i="25"/>
  <c r="N160" i="25"/>
  <c r="N161" i="25"/>
  <c r="N162" i="25"/>
  <c r="N163" i="25"/>
  <c r="N164" i="25"/>
  <c r="N165" i="25"/>
  <c r="N166" i="25"/>
  <c r="N167" i="25"/>
  <c r="N168" i="25"/>
  <c r="N169" i="25"/>
  <c r="N170" i="25"/>
  <c r="N171" i="25"/>
  <c r="N172" i="25"/>
  <c r="N173" i="25"/>
  <c r="N174" i="25"/>
  <c r="N175" i="25"/>
  <c r="N176" i="25"/>
  <c r="N177" i="25"/>
  <c r="N178" i="25"/>
  <c r="N179" i="25"/>
  <c r="N180" i="25"/>
  <c r="N181" i="25"/>
  <c r="N182" i="25"/>
  <c r="N183" i="25"/>
  <c r="N184" i="25"/>
  <c r="N185" i="25"/>
  <c r="N186" i="25"/>
  <c r="N187" i="25"/>
  <c r="N188" i="25"/>
  <c r="N189" i="25"/>
  <c r="N190" i="25"/>
  <c r="N191" i="25"/>
  <c r="N192" i="25"/>
  <c r="N193" i="25"/>
  <c r="N194" i="25"/>
  <c r="N195" i="25"/>
  <c r="N196" i="25"/>
  <c r="N197" i="25"/>
  <c r="N198" i="25"/>
  <c r="N199" i="25"/>
  <c r="N200" i="25"/>
  <c r="N201" i="25"/>
  <c r="N202" i="25"/>
  <c r="N203" i="25"/>
  <c r="N204" i="25"/>
  <c r="N205" i="25"/>
  <c r="N206" i="25"/>
  <c r="N207" i="25"/>
  <c r="N208" i="25"/>
  <c r="N209" i="25"/>
  <c r="N210" i="25"/>
  <c r="N211" i="25"/>
  <c r="N212" i="25"/>
  <c r="N213" i="25"/>
  <c r="N214" i="25"/>
  <c r="N215" i="25"/>
  <c r="N216" i="25"/>
  <c r="N217" i="25"/>
  <c r="N218" i="25"/>
  <c r="N219" i="25"/>
  <c r="N220" i="25"/>
  <c r="N221" i="25"/>
  <c r="N222" i="25"/>
  <c r="N223" i="25"/>
  <c r="N224" i="25"/>
  <c r="N225" i="25"/>
  <c r="N226" i="25"/>
  <c r="N227" i="25"/>
  <c r="N228" i="25"/>
  <c r="N229" i="25"/>
  <c r="N230" i="25"/>
  <c r="N231" i="25"/>
  <c r="N232" i="25"/>
  <c r="N233" i="25"/>
  <c r="N234" i="25"/>
  <c r="N235" i="25"/>
  <c r="N236" i="25"/>
  <c r="N237" i="25"/>
  <c r="N238" i="25"/>
  <c r="N239" i="25"/>
  <c r="N240" i="25"/>
  <c r="N241" i="25"/>
  <c r="N242" i="25"/>
  <c r="N243" i="25"/>
  <c r="N244" i="25"/>
  <c r="N245" i="25"/>
  <c r="N246" i="25"/>
  <c r="N247" i="25"/>
  <c r="N248" i="25"/>
  <c r="N249" i="25"/>
  <c r="N250" i="25"/>
  <c r="N251" i="25"/>
  <c r="N252" i="25"/>
  <c r="N253" i="25"/>
  <c r="N254" i="25"/>
  <c r="N255" i="25"/>
  <c r="N256" i="25"/>
  <c r="N257" i="25"/>
  <c r="N258" i="25"/>
  <c r="N259" i="25"/>
  <c r="N260" i="25"/>
  <c r="N261" i="25"/>
  <c r="N262" i="25"/>
  <c r="N263" i="25"/>
  <c r="N264" i="25"/>
  <c r="N265" i="25"/>
  <c r="N266" i="25"/>
  <c r="N267" i="25"/>
  <c r="N268" i="25"/>
  <c r="N269" i="25"/>
  <c r="N270" i="25"/>
  <c r="N271" i="25"/>
  <c r="N272" i="25"/>
  <c r="N273" i="25"/>
  <c r="N274" i="25"/>
  <c r="N275" i="25"/>
  <c r="N276" i="25"/>
  <c r="N277" i="25"/>
  <c r="N278" i="25"/>
  <c r="N279" i="25"/>
  <c r="N280" i="25"/>
  <c r="N281" i="25"/>
  <c r="N282" i="25"/>
  <c r="N283" i="25"/>
  <c r="N284" i="25"/>
  <c r="N285" i="25"/>
  <c r="N286" i="25"/>
  <c r="N287" i="25"/>
  <c r="N288" i="25"/>
  <c r="N289" i="25"/>
  <c r="N290" i="25"/>
  <c r="N291" i="25"/>
  <c r="N292" i="25"/>
  <c r="N293" i="25"/>
  <c r="N294" i="25"/>
  <c r="N295" i="25"/>
  <c r="N296" i="25"/>
  <c r="N297" i="25"/>
  <c r="N298" i="25"/>
  <c r="N299" i="25"/>
  <c r="N300" i="25"/>
  <c r="N301" i="25"/>
  <c r="N302" i="25"/>
  <c r="N303" i="25"/>
  <c r="N304" i="25"/>
  <c r="N305" i="25"/>
  <c r="N306" i="25"/>
  <c r="N307" i="25"/>
  <c r="N308" i="25"/>
  <c r="N309" i="25"/>
  <c r="N310" i="25"/>
  <c r="N311" i="25"/>
  <c r="N312" i="25"/>
  <c r="N313" i="25"/>
  <c r="N314" i="25"/>
  <c r="N315" i="25"/>
  <c r="N316" i="25"/>
  <c r="N317" i="25"/>
  <c r="N318" i="25"/>
  <c r="N319" i="25"/>
  <c r="N320" i="25"/>
  <c r="N321" i="25"/>
  <c r="N322" i="25"/>
  <c r="N323" i="25"/>
  <c r="N324" i="25"/>
  <c r="N325" i="25"/>
  <c r="N326" i="25"/>
  <c r="N327" i="25"/>
  <c r="N328" i="25"/>
  <c r="N329" i="25"/>
  <c r="N330" i="25"/>
  <c r="N331" i="25"/>
  <c r="N332" i="25"/>
  <c r="N333" i="25"/>
  <c r="N334" i="25"/>
  <c r="N335" i="25"/>
  <c r="N336" i="25"/>
  <c r="N337" i="25"/>
  <c r="N338" i="25"/>
  <c r="N339" i="25"/>
  <c r="N340" i="25"/>
  <c r="N341" i="25"/>
  <c r="N342" i="25"/>
  <c r="N343" i="25"/>
  <c r="N344" i="25"/>
  <c r="N345" i="25"/>
  <c r="N346" i="25"/>
  <c r="N347" i="25"/>
  <c r="N348" i="25"/>
  <c r="N349" i="25"/>
  <c r="N350" i="25"/>
  <c r="N351" i="25"/>
  <c r="N352" i="25"/>
  <c r="N353" i="25"/>
  <c r="N354" i="25"/>
  <c r="N355" i="25"/>
  <c r="N356" i="25"/>
  <c r="N357" i="25"/>
  <c r="N358" i="25"/>
  <c r="N359" i="25"/>
  <c r="N360" i="25"/>
  <c r="N361" i="25"/>
  <c r="N362" i="25"/>
  <c r="N363" i="25"/>
  <c r="N364" i="25"/>
  <c r="N365" i="25"/>
  <c r="N366" i="25"/>
  <c r="N367" i="25"/>
  <c r="N368" i="25"/>
  <c r="N369" i="25"/>
  <c r="N370" i="25"/>
  <c r="N371" i="25"/>
  <c r="N50" i="25"/>
  <c r="M3" i="25"/>
  <c r="M4" i="25"/>
  <c r="M5" i="25"/>
  <c r="M6" i="25"/>
  <c r="M7" i="25"/>
  <c r="M8" i="25"/>
  <c r="M9" i="25"/>
  <c r="M10" i="25"/>
  <c r="M11" i="25"/>
  <c r="M12" i="25"/>
  <c r="M13" i="25"/>
  <c r="M14" i="25"/>
  <c r="M15" i="25"/>
  <c r="M16" i="25"/>
  <c r="M17" i="25"/>
  <c r="M18" i="25"/>
  <c r="M19" i="25"/>
  <c r="M20" i="25"/>
  <c r="M21" i="25"/>
  <c r="M22" i="25"/>
  <c r="M23" i="25"/>
  <c r="M24" i="25"/>
  <c r="M25" i="25"/>
  <c r="M26" i="25"/>
  <c r="M27" i="25"/>
  <c r="M28" i="25"/>
  <c r="M29" i="25"/>
  <c r="M30" i="25"/>
  <c r="M31" i="25"/>
  <c r="M32" i="25"/>
  <c r="M33" i="25"/>
  <c r="M34" i="25"/>
  <c r="M35" i="25"/>
  <c r="M36" i="25"/>
  <c r="M37" i="25"/>
  <c r="M38" i="25"/>
  <c r="M39" i="25"/>
  <c r="M40" i="25"/>
  <c r="M41" i="25"/>
  <c r="M42" i="25"/>
  <c r="M43" i="25"/>
  <c r="M44" i="25"/>
  <c r="M45" i="25"/>
  <c r="M46" i="25"/>
  <c r="M47" i="25"/>
  <c r="M48" i="25"/>
  <c r="M49" i="25"/>
  <c r="M51" i="25"/>
  <c r="M52" i="25"/>
  <c r="M53" i="25"/>
  <c r="M54" i="25"/>
  <c r="M55" i="25"/>
  <c r="M56" i="25"/>
  <c r="M57" i="25"/>
  <c r="M58" i="25"/>
  <c r="M59" i="25"/>
  <c r="M60" i="25"/>
  <c r="M61" i="25"/>
  <c r="M62" i="25"/>
  <c r="M63" i="25"/>
  <c r="M64" i="25"/>
  <c r="M65" i="25"/>
  <c r="M66" i="25"/>
  <c r="M67" i="25"/>
  <c r="M68" i="25"/>
  <c r="M69" i="25"/>
  <c r="M70" i="25"/>
  <c r="M71" i="25"/>
  <c r="M72" i="25"/>
  <c r="M73" i="25"/>
  <c r="M74" i="25"/>
  <c r="M75" i="25"/>
  <c r="M76" i="25"/>
  <c r="M77" i="25"/>
  <c r="M78" i="25"/>
  <c r="M79" i="25"/>
  <c r="M80" i="25"/>
  <c r="M81" i="25"/>
  <c r="M82" i="25"/>
  <c r="M83" i="25"/>
  <c r="M84" i="25"/>
  <c r="M85" i="25"/>
  <c r="M86" i="25"/>
  <c r="M87" i="25"/>
  <c r="M88" i="25"/>
  <c r="M89" i="25"/>
  <c r="M90" i="25"/>
  <c r="M91" i="25"/>
  <c r="M92" i="25"/>
  <c r="M93" i="25"/>
  <c r="M94" i="25"/>
  <c r="M95" i="25"/>
  <c r="M96" i="25"/>
  <c r="M97" i="25"/>
  <c r="M98" i="25"/>
  <c r="M99" i="25"/>
  <c r="M100" i="25"/>
  <c r="M101" i="25"/>
  <c r="M102" i="25"/>
  <c r="M103" i="25"/>
  <c r="M104" i="25"/>
  <c r="M105" i="25"/>
  <c r="M106" i="25"/>
  <c r="M107" i="25"/>
  <c r="M108" i="25"/>
  <c r="M109" i="25"/>
  <c r="M110" i="25"/>
  <c r="M111" i="25"/>
  <c r="M112" i="25"/>
  <c r="M113" i="25"/>
  <c r="M114" i="25"/>
  <c r="M115" i="25"/>
  <c r="M116" i="25"/>
  <c r="M117" i="25"/>
  <c r="M118" i="25"/>
  <c r="M119" i="25"/>
  <c r="M120" i="25"/>
  <c r="M121" i="25"/>
  <c r="M122" i="25"/>
  <c r="M123" i="25"/>
  <c r="M124" i="25"/>
  <c r="M125" i="25"/>
  <c r="M126" i="25"/>
  <c r="M127" i="25"/>
  <c r="M128" i="25"/>
  <c r="M129" i="25"/>
  <c r="M130" i="25"/>
  <c r="M131" i="25"/>
  <c r="M132" i="25"/>
  <c r="M133" i="25"/>
  <c r="M134" i="25"/>
  <c r="M135" i="25"/>
  <c r="M136" i="25"/>
  <c r="M137" i="25"/>
  <c r="M138" i="25"/>
  <c r="M139" i="25"/>
  <c r="M140" i="25"/>
  <c r="M141" i="25"/>
  <c r="M142" i="25"/>
  <c r="M143" i="25"/>
  <c r="M2" i="25"/>
  <c r="M144" i="25"/>
  <c r="M145" i="25"/>
  <c r="M146" i="25"/>
  <c r="M147" i="25"/>
  <c r="M148" i="25"/>
  <c r="M149" i="25"/>
  <c r="M150" i="25"/>
  <c r="M151" i="25"/>
  <c r="M152" i="25"/>
  <c r="M153" i="25"/>
  <c r="M154" i="25"/>
  <c r="M155" i="25"/>
  <c r="M156" i="25"/>
  <c r="M157" i="25"/>
  <c r="M158" i="25"/>
  <c r="M159" i="25"/>
  <c r="M160" i="25"/>
  <c r="M161" i="25"/>
  <c r="M162" i="25"/>
  <c r="M163" i="25"/>
  <c r="M164" i="25"/>
  <c r="M165" i="25"/>
  <c r="M166" i="25"/>
  <c r="M167" i="25"/>
  <c r="M168" i="25"/>
  <c r="M169" i="25"/>
  <c r="M170" i="25"/>
  <c r="M171" i="25"/>
  <c r="M172" i="25"/>
  <c r="M173" i="25"/>
  <c r="M174" i="25"/>
  <c r="M175" i="25"/>
  <c r="M176" i="25"/>
  <c r="M177" i="25"/>
  <c r="M178" i="25"/>
  <c r="M179" i="25"/>
  <c r="M180" i="25"/>
  <c r="M181" i="25"/>
  <c r="M182" i="25"/>
  <c r="M183" i="25"/>
  <c r="M184" i="25"/>
  <c r="M185" i="25"/>
  <c r="M186" i="25"/>
  <c r="M187" i="25"/>
  <c r="M188" i="25"/>
  <c r="M189" i="25"/>
  <c r="M190" i="25"/>
  <c r="M191" i="25"/>
  <c r="M192" i="25"/>
  <c r="M193" i="25"/>
  <c r="M194" i="25"/>
  <c r="M195" i="25"/>
  <c r="M196" i="25"/>
  <c r="M197" i="25"/>
  <c r="M198" i="25"/>
  <c r="M199" i="25"/>
  <c r="M200" i="25"/>
  <c r="M201" i="25"/>
  <c r="M202" i="25"/>
  <c r="M203" i="25"/>
  <c r="M204" i="25"/>
  <c r="M205" i="25"/>
  <c r="M206" i="25"/>
  <c r="M207" i="25"/>
  <c r="M208" i="25"/>
  <c r="M209" i="25"/>
  <c r="M210" i="25"/>
  <c r="M211" i="25"/>
  <c r="M212" i="25"/>
  <c r="M213" i="25"/>
  <c r="M214" i="25"/>
  <c r="M215" i="25"/>
  <c r="M216" i="25"/>
  <c r="M217" i="25"/>
  <c r="M218" i="25"/>
  <c r="M219" i="25"/>
  <c r="M220" i="25"/>
  <c r="M221" i="25"/>
  <c r="M222" i="25"/>
  <c r="M223" i="25"/>
  <c r="M224" i="25"/>
  <c r="M225" i="25"/>
  <c r="M226" i="25"/>
  <c r="M227" i="25"/>
  <c r="M228" i="25"/>
  <c r="M229" i="25"/>
  <c r="M230" i="25"/>
  <c r="M231" i="25"/>
  <c r="M232" i="25"/>
  <c r="M233" i="25"/>
  <c r="M234" i="25"/>
  <c r="M235" i="25"/>
  <c r="M236" i="25"/>
  <c r="M237" i="25"/>
  <c r="M238" i="25"/>
  <c r="M239" i="25"/>
  <c r="M240" i="25"/>
  <c r="M241" i="25"/>
  <c r="M242" i="25"/>
  <c r="M243" i="25"/>
  <c r="M244" i="25"/>
  <c r="M245" i="25"/>
  <c r="M246" i="25"/>
  <c r="M247" i="25"/>
  <c r="M248" i="25"/>
  <c r="M249" i="25"/>
  <c r="M250" i="25"/>
  <c r="M251" i="25"/>
  <c r="M252" i="25"/>
  <c r="M253" i="25"/>
  <c r="M254" i="25"/>
  <c r="M255" i="25"/>
  <c r="M256" i="25"/>
  <c r="M257" i="25"/>
  <c r="M258" i="25"/>
  <c r="M259" i="25"/>
  <c r="M260" i="25"/>
  <c r="M261" i="25"/>
  <c r="M262" i="25"/>
  <c r="M263" i="25"/>
  <c r="M264" i="25"/>
  <c r="M265" i="25"/>
  <c r="M266" i="25"/>
  <c r="M267" i="25"/>
  <c r="M268" i="25"/>
  <c r="M269" i="25"/>
  <c r="M270" i="25"/>
  <c r="M271" i="25"/>
  <c r="M272" i="25"/>
  <c r="M273" i="25"/>
  <c r="M274" i="25"/>
  <c r="M275" i="25"/>
  <c r="M276" i="25"/>
  <c r="M277" i="25"/>
  <c r="M278" i="25"/>
  <c r="M279" i="25"/>
  <c r="M280" i="25"/>
  <c r="M281" i="25"/>
  <c r="M282" i="25"/>
  <c r="M283" i="25"/>
  <c r="M284" i="25"/>
  <c r="M285" i="25"/>
  <c r="M286" i="25"/>
  <c r="M287" i="25"/>
  <c r="M288" i="25"/>
  <c r="M289" i="25"/>
  <c r="M290" i="25"/>
  <c r="M291" i="25"/>
  <c r="M292" i="25"/>
  <c r="M293" i="25"/>
  <c r="M294" i="25"/>
  <c r="M295" i="25"/>
  <c r="M296" i="25"/>
  <c r="M297" i="25"/>
  <c r="M298" i="25"/>
  <c r="M299" i="25"/>
  <c r="M300" i="25"/>
  <c r="M301" i="25"/>
  <c r="M302" i="25"/>
  <c r="M303" i="25"/>
  <c r="M304" i="25"/>
  <c r="M305" i="25"/>
  <c r="M306" i="25"/>
  <c r="M307" i="25"/>
  <c r="M308" i="25"/>
  <c r="M309" i="25"/>
  <c r="M310" i="25"/>
  <c r="M311" i="25"/>
  <c r="M312" i="25"/>
  <c r="M313" i="25"/>
  <c r="M314" i="25"/>
  <c r="M315" i="25"/>
  <c r="M316" i="25"/>
  <c r="M317" i="25"/>
  <c r="M318" i="25"/>
  <c r="M319" i="25"/>
  <c r="M320" i="25"/>
  <c r="M321" i="25"/>
  <c r="M322" i="25"/>
  <c r="M323" i="25"/>
  <c r="M324" i="25"/>
  <c r="M325" i="25"/>
  <c r="M326" i="25"/>
  <c r="M327" i="25"/>
  <c r="M328" i="25"/>
  <c r="M329" i="25"/>
  <c r="M330" i="25"/>
  <c r="M331" i="25"/>
  <c r="M332" i="25"/>
  <c r="M333" i="25"/>
  <c r="M334" i="25"/>
  <c r="M335" i="25"/>
  <c r="M336" i="25"/>
  <c r="M337" i="25"/>
  <c r="M338" i="25"/>
  <c r="M339" i="25"/>
  <c r="M340" i="25"/>
  <c r="M341" i="25"/>
  <c r="M342" i="25"/>
  <c r="M343" i="25"/>
  <c r="M344" i="25"/>
  <c r="M345" i="25"/>
  <c r="M346" i="25"/>
  <c r="M347" i="25"/>
  <c r="M348" i="25"/>
  <c r="M349" i="25"/>
  <c r="M350" i="25"/>
  <c r="M351" i="25"/>
  <c r="M352" i="25"/>
  <c r="M353" i="25"/>
  <c r="M354" i="25"/>
  <c r="M355" i="25"/>
  <c r="M356" i="25"/>
  <c r="M357" i="25"/>
  <c r="M358" i="25"/>
  <c r="M359" i="25"/>
  <c r="M360" i="25"/>
  <c r="M361" i="25"/>
  <c r="M362" i="25"/>
  <c r="M363" i="25"/>
  <c r="M364" i="25"/>
  <c r="M365" i="25"/>
  <c r="M366" i="25"/>
  <c r="M367" i="25"/>
  <c r="M368" i="25"/>
  <c r="M369" i="25"/>
  <c r="M370" i="25"/>
  <c r="M371" i="25"/>
  <c r="M50" i="25"/>
  <c r="L3" i="25"/>
  <c r="L4" i="25"/>
  <c r="L5" i="25"/>
  <c r="L6" i="25"/>
  <c r="L7" i="25"/>
  <c r="L8" i="25"/>
  <c r="L9" i="25"/>
  <c r="L10" i="25"/>
  <c r="L11" i="25"/>
  <c r="L12" i="25"/>
  <c r="L13" i="25"/>
  <c r="L14" i="25"/>
  <c r="L15" i="25"/>
  <c r="L16" i="25"/>
  <c r="L17" i="25"/>
  <c r="L18" i="25"/>
  <c r="L19" i="25"/>
  <c r="L20" i="25"/>
  <c r="L21" i="25"/>
  <c r="L22" i="25"/>
  <c r="L23" i="25"/>
  <c r="L24" i="25"/>
  <c r="L25" i="25"/>
  <c r="L26" i="25"/>
  <c r="L27" i="25"/>
  <c r="L28" i="25"/>
  <c r="L29" i="25"/>
  <c r="L30" i="25"/>
  <c r="L31" i="25"/>
  <c r="L32" i="25"/>
  <c r="L33" i="25"/>
  <c r="L34" i="25"/>
  <c r="L35" i="25"/>
  <c r="L36" i="25"/>
  <c r="L37" i="25"/>
  <c r="L38" i="25"/>
  <c r="L39" i="25"/>
  <c r="L40" i="25"/>
  <c r="L41" i="25"/>
  <c r="L42" i="25"/>
  <c r="L43" i="25"/>
  <c r="L44" i="25"/>
  <c r="L45" i="25"/>
  <c r="L46" i="25"/>
  <c r="L47" i="25"/>
  <c r="L48" i="25"/>
  <c r="L49" i="25"/>
  <c r="L51" i="25"/>
  <c r="L52" i="25"/>
  <c r="L53" i="25"/>
  <c r="L54" i="25"/>
  <c r="L55" i="25"/>
  <c r="L56" i="25"/>
  <c r="L57" i="25"/>
  <c r="L58" i="25"/>
  <c r="L59" i="25"/>
  <c r="L60" i="25"/>
  <c r="L61" i="25"/>
  <c r="L62" i="25"/>
  <c r="L63" i="25"/>
  <c r="L64" i="25"/>
  <c r="L6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L115" i="25"/>
  <c r="L116" i="25"/>
  <c r="L117" i="25"/>
  <c r="L118" i="25"/>
  <c r="L119" i="25"/>
  <c r="L120" i="25"/>
  <c r="L121" i="25"/>
  <c r="L122" i="25"/>
  <c r="L123" i="25"/>
  <c r="L124" i="25"/>
  <c r="L125" i="25"/>
  <c r="L126" i="25"/>
  <c r="L127" i="25"/>
  <c r="L128" i="25"/>
  <c r="L129" i="25"/>
  <c r="L130" i="25"/>
  <c r="L131" i="25"/>
  <c r="L132" i="25"/>
  <c r="L133" i="25"/>
  <c r="L134" i="25"/>
  <c r="L135" i="25"/>
  <c r="L136" i="25"/>
  <c r="L137" i="25"/>
  <c r="L138" i="25"/>
  <c r="L139" i="25"/>
  <c r="L140" i="25"/>
  <c r="L141" i="25"/>
  <c r="L142" i="25"/>
  <c r="L143" i="25"/>
  <c r="L2" i="25"/>
  <c r="L144" i="25"/>
  <c r="L145" i="25"/>
  <c r="L146" i="25"/>
  <c r="L147" i="25"/>
  <c r="L148" i="25"/>
  <c r="L149" i="25"/>
  <c r="L150" i="25"/>
  <c r="L151" i="25"/>
  <c r="L152" i="25"/>
  <c r="L153" i="25"/>
  <c r="L154" i="25"/>
  <c r="L155" i="25"/>
  <c r="L156" i="25"/>
  <c r="L157" i="25"/>
  <c r="L158" i="25"/>
  <c r="L159" i="25"/>
  <c r="L160" i="25"/>
  <c r="L161" i="25"/>
  <c r="L162" i="25"/>
  <c r="L163" i="25"/>
  <c r="L164" i="25"/>
  <c r="L165" i="25"/>
  <c r="L166" i="25"/>
  <c r="L167" i="25"/>
  <c r="L168" i="25"/>
  <c r="L169" i="25"/>
  <c r="L170" i="25"/>
  <c r="L171" i="25"/>
  <c r="L172" i="25"/>
  <c r="L173" i="25"/>
  <c r="L174" i="25"/>
  <c r="L175" i="25"/>
  <c r="L176" i="25"/>
  <c r="L177" i="25"/>
  <c r="L178" i="25"/>
  <c r="L179" i="25"/>
  <c r="L180" i="25"/>
  <c r="L181" i="25"/>
  <c r="L182" i="25"/>
  <c r="L183" i="25"/>
  <c r="L184" i="25"/>
  <c r="L185" i="25"/>
  <c r="L186" i="25"/>
  <c r="L187" i="25"/>
  <c r="L188" i="25"/>
  <c r="L189" i="25"/>
  <c r="L190" i="25"/>
  <c r="L191" i="25"/>
  <c r="L192" i="25"/>
  <c r="L193" i="25"/>
  <c r="L194" i="25"/>
  <c r="L195" i="25"/>
  <c r="L196" i="25"/>
  <c r="L197" i="25"/>
  <c r="L198" i="25"/>
  <c r="L199" i="25"/>
  <c r="L200" i="25"/>
  <c r="L201" i="25"/>
  <c r="L202" i="25"/>
  <c r="L203" i="25"/>
  <c r="L204" i="25"/>
  <c r="L205" i="25"/>
  <c r="L206" i="25"/>
  <c r="L207" i="25"/>
  <c r="L208" i="25"/>
  <c r="L209" i="25"/>
  <c r="L210" i="25"/>
  <c r="L211" i="25"/>
  <c r="L212" i="25"/>
  <c r="L213" i="25"/>
  <c r="L214" i="25"/>
  <c r="L215" i="25"/>
  <c r="L216" i="25"/>
  <c r="L217" i="25"/>
  <c r="L218" i="25"/>
  <c r="L219" i="25"/>
  <c r="L220" i="25"/>
  <c r="L221" i="25"/>
  <c r="L222" i="25"/>
  <c r="L223" i="25"/>
  <c r="L224" i="25"/>
  <c r="L225" i="25"/>
  <c r="L226" i="25"/>
  <c r="L227" i="25"/>
  <c r="L228" i="25"/>
  <c r="L229" i="25"/>
  <c r="L230" i="25"/>
  <c r="L231" i="25"/>
  <c r="L232" i="25"/>
  <c r="L233" i="25"/>
  <c r="L234" i="25"/>
  <c r="L235" i="25"/>
  <c r="L236" i="25"/>
  <c r="L237" i="25"/>
  <c r="L238" i="25"/>
  <c r="L239" i="25"/>
  <c r="L240" i="25"/>
  <c r="L241" i="25"/>
  <c r="L242" i="25"/>
  <c r="L243" i="25"/>
  <c r="L244" i="25"/>
  <c r="L245" i="25"/>
  <c r="L246" i="25"/>
  <c r="L247" i="25"/>
  <c r="L248" i="25"/>
  <c r="L249" i="25"/>
  <c r="L250" i="25"/>
  <c r="L251" i="25"/>
  <c r="L252" i="25"/>
  <c r="L253" i="25"/>
  <c r="L254" i="25"/>
  <c r="L255" i="25"/>
  <c r="L256" i="25"/>
  <c r="L257" i="25"/>
  <c r="L258" i="25"/>
  <c r="L259" i="25"/>
  <c r="L260" i="25"/>
  <c r="L261" i="25"/>
  <c r="L262" i="25"/>
  <c r="L263" i="25"/>
  <c r="L264" i="25"/>
  <c r="L265" i="25"/>
  <c r="L266" i="25"/>
  <c r="L267" i="25"/>
  <c r="L268" i="25"/>
  <c r="L269" i="25"/>
  <c r="L270" i="25"/>
  <c r="L271" i="25"/>
  <c r="L272" i="25"/>
  <c r="L273" i="25"/>
  <c r="L274" i="25"/>
  <c r="L275" i="25"/>
  <c r="L276" i="25"/>
  <c r="L277" i="25"/>
  <c r="L278" i="25"/>
  <c r="L279" i="25"/>
  <c r="L280" i="25"/>
  <c r="L281" i="25"/>
  <c r="L282" i="25"/>
  <c r="L283" i="25"/>
  <c r="L284" i="25"/>
  <c r="L285" i="25"/>
  <c r="L286" i="25"/>
  <c r="L287" i="25"/>
  <c r="L288" i="25"/>
  <c r="L289" i="25"/>
  <c r="L290" i="25"/>
  <c r="L291" i="25"/>
  <c r="L292" i="25"/>
  <c r="L293" i="25"/>
  <c r="L294" i="25"/>
  <c r="L295" i="25"/>
  <c r="L296" i="25"/>
  <c r="L297" i="25"/>
  <c r="L298" i="25"/>
  <c r="L299" i="25"/>
  <c r="L300" i="25"/>
  <c r="L301" i="25"/>
  <c r="L302" i="25"/>
  <c r="L303" i="25"/>
  <c r="L304" i="25"/>
  <c r="L305" i="25"/>
  <c r="L306" i="25"/>
  <c r="L307" i="25"/>
  <c r="L308" i="25"/>
  <c r="L309" i="25"/>
  <c r="L310" i="25"/>
  <c r="L311" i="25"/>
  <c r="L312" i="25"/>
  <c r="L313" i="25"/>
  <c r="L314" i="25"/>
  <c r="L315" i="25"/>
  <c r="L316" i="25"/>
  <c r="L317" i="25"/>
  <c r="L318" i="25"/>
  <c r="L319" i="25"/>
  <c r="L320" i="25"/>
  <c r="L321" i="25"/>
  <c r="L322" i="25"/>
  <c r="L323" i="25"/>
  <c r="L324" i="25"/>
  <c r="L325" i="25"/>
  <c r="L326" i="25"/>
  <c r="L327" i="25"/>
  <c r="L328" i="25"/>
  <c r="L329" i="25"/>
  <c r="L330" i="25"/>
  <c r="L331" i="25"/>
  <c r="L332" i="25"/>
  <c r="L333" i="25"/>
  <c r="L334" i="25"/>
  <c r="L335" i="25"/>
  <c r="L336" i="25"/>
  <c r="L337" i="25"/>
  <c r="L338" i="25"/>
  <c r="L339" i="25"/>
  <c r="L340" i="25"/>
  <c r="L341" i="25"/>
  <c r="L342" i="25"/>
  <c r="L343" i="25"/>
  <c r="L344" i="25"/>
  <c r="L345" i="25"/>
  <c r="L346" i="25"/>
  <c r="L347" i="25"/>
  <c r="L348" i="25"/>
  <c r="L349" i="25"/>
  <c r="L350" i="25"/>
  <c r="L351" i="25"/>
  <c r="L352" i="25"/>
  <c r="L353" i="25"/>
  <c r="L354" i="25"/>
  <c r="L355" i="25"/>
  <c r="L356" i="25"/>
  <c r="L357" i="25"/>
  <c r="L358" i="25"/>
  <c r="L359" i="25"/>
  <c r="L360" i="25"/>
  <c r="L361" i="25"/>
  <c r="L362" i="25"/>
  <c r="L363" i="25"/>
  <c r="L364" i="25"/>
  <c r="L365" i="25"/>
  <c r="L366" i="25"/>
  <c r="L367" i="25"/>
  <c r="L368" i="25"/>
  <c r="L369" i="25"/>
  <c r="L370" i="25"/>
  <c r="L371" i="25"/>
  <c r="L50" i="25"/>
  <c r="K3" i="25"/>
  <c r="K4" i="25"/>
  <c r="K5" i="25"/>
  <c r="K6" i="25"/>
  <c r="K7" i="25"/>
  <c r="K8" i="25"/>
  <c r="K9" i="25"/>
  <c r="K10" i="25"/>
  <c r="K11" i="25"/>
  <c r="K12" i="25"/>
  <c r="K13" i="25"/>
  <c r="K14" i="25"/>
  <c r="K15" i="25"/>
  <c r="K16" i="25"/>
  <c r="K17" i="25"/>
  <c r="K18" i="25"/>
  <c r="K19" i="25"/>
  <c r="K20" i="25"/>
  <c r="K21" i="25"/>
  <c r="K22" i="25"/>
  <c r="K23" i="25"/>
  <c r="K24" i="25"/>
  <c r="K25" i="25"/>
  <c r="K26" i="25"/>
  <c r="K27" i="25"/>
  <c r="K28" i="25"/>
  <c r="K29" i="25"/>
  <c r="K30" i="25"/>
  <c r="K31" i="25"/>
  <c r="K32" i="25"/>
  <c r="K33" i="25"/>
  <c r="K34" i="25"/>
  <c r="K35" i="25"/>
  <c r="K36" i="25"/>
  <c r="K37" i="25"/>
  <c r="K38" i="25"/>
  <c r="K39" i="25"/>
  <c r="K40" i="25"/>
  <c r="K41" i="25"/>
  <c r="K42" i="25"/>
  <c r="K43" i="25"/>
  <c r="K44" i="25"/>
  <c r="K45" i="25"/>
  <c r="K46" i="25"/>
  <c r="K47" i="25"/>
  <c r="K48" i="25"/>
  <c r="K49" i="25"/>
  <c r="K51" i="25"/>
  <c r="K52" i="25"/>
  <c r="K53" i="25"/>
  <c r="K54" i="25"/>
  <c r="K55" i="25"/>
  <c r="K56" i="25"/>
  <c r="K57" i="25"/>
  <c r="K58" i="25"/>
  <c r="K59" i="25"/>
  <c r="K60" i="25"/>
  <c r="K61" i="25"/>
  <c r="K62" i="25"/>
  <c r="K63" i="25"/>
  <c r="K64" i="25"/>
  <c r="K65"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K115" i="25"/>
  <c r="K116" i="25"/>
  <c r="K117" i="25"/>
  <c r="K118" i="25"/>
  <c r="K119" i="25"/>
  <c r="K120" i="25"/>
  <c r="K121" i="25"/>
  <c r="K122" i="25"/>
  <c r="K123" i="25"/>
  <c r="K124" i="25"/>
  <c r="K125" i="25"/>
  <c r="K126" i="25"/>
  <c r="K127" i="25"/>
  <c r="K128" i="25"/>
  <c r="K129" i="25"/>
  <c r="K130" i="25"/>
  <c r="K131" i="25"/>
  <c r="K132" i="25"/>
  <c r="K133" i="25"/>
  <c r="K134" i="25"/>
  <c r="K135" i="25"/>
  <c r="K136" i="25"/>
  <c r="K137" i="25"/>
  <c r="K138" i="25"/>
  <c r="K139" i="25"/>
  <c r="K140" i="25"/>
  <c r="K141" i="25"/>
  <c r="K142" i="25"/>
  <c r="K143" i="25"/>
  <c r="K2" i="25"/>
  <c r="K144" i="25"/>
  <c r="K145" i="25"/>
  <c r="K146" i="25"/>
  <c r="K147" i="25"/>
  <c r="K148" i="25"/>
  <c r="K149" i="25"/>
  <c r="K150" i="25"/>
  <c r="K151" i="25"/>
  <c r="K152" i="25"/>
  <c r="K153" i="25"/>
  <c r="K154" i="25"/>
  <c r="K155" i="25"/>
  <c r="K156" i="25"/>
  <c r="K157" i="25"/>
  <c r="K158" i="25"/>
  <c r="K159" i="25"/>
  <c r="K160" i="25"/>
  <c r="K161" i="25"/>
  <c r="K162" i="25"/>
  <c r="K163" i="25"/>
  <c r="K164" i="25"/>
  <c r="K165" i="25"/>
  <c r="K166" i="25"/>
  <c r="K167" i="25"/>
  <c r="K168" i="25"/>
  <c r="K169" i="25"/>
  <c r="K170" i="25"/>
  <c r="K171" i="25"/>
  <c r="K172" i="25"/>
  <c r="K173" i="25"/>
  <c r="K174" i="25"/>
  <c r="K175" i="25"/>
  <c r="K176" i="25"/>
  <c r="K177" i="25"/>
  <c r="K178" i="25"/>
  <c r="K179" i="25"/>
  <c r="K180" i="25"/>
  <c r="K181" i="25"/>
  <c r="K182" i="25"/>
  <c r="K183" i="25"/>
  <c r="K184" i="25"/>
  <c r="K185" i="25"/>
  <c r="K186" i="25"/>
  <c r="K187" i="25"/>
  <c r="K188" i="25"/>
  <c r="K189" i="25"/>
  <c r="K190" i="25"/>
  <c r="K191" i="25"/>
  <c r="K192" i="25"/>
  <c r="K193" i="25"/>
  <c r="K194" i="25"/>
  <c r="K195" i="25"/>
  <c r="K196" i="25"/>
  <c r="K197" i="25"/>
  <c r="K198" i="25"/>
  <c r="K199" i="25"/>
  <c r="K200" i="25"/>
  <c r="K201" i="25"/>
  <c r="K202" i="25"/>
  <c r="K203" i="25"/>
  <c r="K204" i="25"/>
  <c r="K205" i="25"/>
  <c r="K206" i="25"/>
  <c r="K207" i="25"/>
  <c r="K208" i="25"/>
  <c r="K209" i="25"/>
  <c r="K210" i="25"/>
  <c r="K211" i="25"/>
  <c r="K212" i="25"/>
  <c r="K213" i="25"/>
  <c r="K214" i="25"/>
  <c r="K215" i="25"/>
  <c r="K216" i="25"/>
  <c r="K217" i="25"/>
  <c r="K218" i="25"/>
  <c r="K219" i="25"/>
  <c r="K220" i="25"/>
  <c r="K221" i="25"/>
  <c r="K222" i="25"/>
  <c r="K223" i="25"/>
  <c r="K224" i="25"/>
  <c r="K225" i="25"/>
  <c r="K226" i="25"/>
  <c r="K227" i="25"/>
  <c r="K228" i="25"/>
  <c r="K229" i="25"/>
  <c r="K230" i="25"/>
  <c r="K231" i="25"/>
  <c r="K232" i="25"/>
  <c r="K233" i="25"/>
  <c r="K234" i="25"/>
  <c r="K235" i="25"/>
  <c r="K236" i="25"/>
  <c r="K237" i="25"/>
  <c r="K238" i="25"/>
  <c r="K239" i="25"/>
  <c r="K240" i="25"/>
  <c r="K241" i="25"/>
  <c r="K242" i="25"/>
  <c r="K243" i="25"/>
  <c r="K244" i="25"/>
  <c r="K245" i="25"/>
  <c r="K246" i="25"/>
  <c r="K247" i="25"/>
  <c r="K248" i="25"/>
  <c r="K249" i="25"/>
  <c r="K250" i="25"/>
  <c r="K251" i="25"/>
  <c r="K252" i="25"/>
  <c r="K253" i="25"/>
  <c r="K254" i="25"/>
  <c r="K255" i="25"/>
  <c r="K256" i="25"/>
  <c r="K257" i="25"/>
  <c r="K258" i="25"/>
  <c r="K259" i="25"/>
  <c r="K260" i="25"/>
  <c r="K261" i="25"/>
  <c r="K262" i="25"/>
  <c r="K263" i="25"/>
  <c r="K264" i="25"/>
  <c r="K265" i="25"/>
  <c r="K266" i="25"/>
  <c r="K267" i="25"/>
  <c r="K268" i="25"/>
  <c r="K269" i="25"/>
  <c r="K270" i="25"/>
  <c r="K271" i="25"/>
  <c r="K272" i="25"/>
  <c r="K273" i="25"/>
  <c r="K274" i="25"/>
  <c r="K275" i="25"/>
  <c r="K276" i="25"/>
  <c r="K277" i="25"/>
  <c r="K278" i="25"/>
  <c r="K279" i="25"/>
  <c r="K280" i="25"/>
  <c r="K281" i="25"/>
  <c r="K282" i="25"/>
  <c r="K283" i="25"/>
  <c r="K284" i="25"/>
  <c r="K285" i="25"/>
  <c r="K286" i="25"/>
  <c r="K287" i="25"/>
  <c r="K288" i="25"/>
  <c r="K289" i="25"/>
  <c r="K290" i="25"/>
  <c r="K291" i="25"/>
  <c r="K292" i="25"/>
  <c r="K293" i="25"/>
  <c r="K294" i="25"/>
  <c r="K295" i="25"/>
  <c r="K296" i="25"/>
  <c r="K297" i="25"/>
  <c r="K298" i="25"/>
  <c r="K299" i="25"/>
  <c r="K300" i="25"/>
  <c r="K301" i="25"/>
  <c r="K302" i="25"/>
  <c r="K303" i="25"/>
  <c r="K304" i="25"/>
  <c r="K305" i="25"/>
  <c r="K306" i="25"/>
  <c r="K307" i="25"/>
  <c r="K308" i="25"/>
  <c r="K309" i="25"/>
  <c r="K310" i="25"/>
  <c r="K311" i="25"/>
  <c r="K312" i="25"/>
  <c r="K313" i="25"/>
  <c r="K314" i="25"/>
  <c r="K315" i="25"/>
  <c r="K316" i="25"/>
  <c r="K317" i="25"/>
  <c r="K318" i="25"/>
  <c r="K319" i="25"/>
  <c r="K320" i="25"/>
  <c r="K321" i="25"/>
  <c r="K322" i="25"/>
  <c r="K323" i="25"/>
  <c r="K324" i="25"/>
  <c r="K325" i="25"/>
  <c r="K326" i="25"/>
  <c r="K327" i="25"/>
  <c r="K328" i="25"/>
  <c r="K329" i="25"/>
  <c r="K330" i="25"/>
  <c r="K331" i="25"/>
  <c r="K332" i="25"/>
  <c r="K333" i="25"/>
  <c r="K334" i="25"/>
  <c r="K335" i="25"/>
  <c r="K336" i="25"/>
  <c r="K337" i="25"/>
  <c r="K338" i="25"/>
  <c r="K339" i="25"/>
  <c r="K340" i="25"/>
  <c r="K341" i="25"/>
  <c r="K342" i="25"/>
  <c r="K343" i="25"/>
  <c r="K344" i="25"/>
  <c r="K345" i="25"/>
  <c r="K346" i="25"/>
  <c r="K347" i="25"/>
  <c r="K348" i="25"/>
  <c r="K349" i="25"/>
  <c r="K350" i="25"/>
  <c r="K351" i="25"/>
  <c r="K352" i="25"/>
  <c r="K353" i="25"/>
  <c r="K354" i="25"/>
  <c r="K355" i="25"/>
  <c r="K356" i="25"/>
  <c r="K357" i="25"/>
  <c r="K358" i="25"/>
  <c r="K359" i="25"/>
  <c r="K360" i="25"/>
  <c r="K361" i="25"/>
  <c r="K362" i="25"/>
  <c r="K363" i="25"/>
  <c r="K364" i="25"/>
  <c r="K365" i="25"/>
  <c r="K366" i="25"/>
  <c r="K367" i="25"/>
  <c r="K368" i="25"/>
  <c r="K369" i="25"/>
  <c r="K370" i="25"/>
  <c r="K371" i="25"/>
  <c r="K50" i="25"/>
  <c r="I372" i="25"/>
  <c r="G372" i="25"/>
  <c r="E372" i="25"/>
  <c r="C372" i="25"/>
  <c r="B6" i="20" l="1"/>
  <c r="B5" i="20"/>
</calcChain>
</file>

<file path=xl/sharedStrings.xml><?xml version="1.0" encoding="utf-8"?>
<sst xmlns="http://schemas.openxmlformats.org/spreadsheetml/2006/main" count="1699" uniqueCount="904">
  <si>
    <t>Nº</t>
  </si>
  <si>
    <t xml:space="preserve">UNIDAD </t>
  </si>
  <si>
    <t>CANTIDAD</t>
  </si>
  <si>
    <t>TOTAL</t>
  </si>
  <si>
    <t xml:space="preserve">DESCRIPCIÓN </t>
  </si>
  <si>
    <t>SUBTOTAL</t>
  </si>
  <si>
    <t>SECRETARÍA DE OBRAS PÚBLICAS</t>
  </si>
  <si>
    <t>PARTIDA</t>
  </si>
  <si>
    <t>SUBSECRETARIA DE COMUNICACIONES</t>
  </si>
  <si>
    <t>PROGRAMACIÓN DE ENTREGA DE ADQUISICIONES, ARRENDAMIENTOS Y/O SERVICIOS</t>
  </si>
  <si>
    <t>UNIDAD</t>
  </si>
  <si>
    <t>IMPORTE</t>
  </si>
  <si>
    <t>PIEZA</t>
  </si>
  <si>
    <t>MES</t>
  </si>
  <si>
    <t>ENE</t>
  </si>
  <si>
    <t>FEB</t>
  </si>
  <si>
    <t>MAR</t>
  </si>
  <si>
    <t>ABRAZADERA SINFÍN 3/4</t>
  </si>
  <si>
    <t>ABRAZADERA SINFÍN 5/8</t>
  </si>
  <si>
    <t>ABRAZADERAS SINFÍN 3/8</t>
  </si>
  <si>
    <t>ALTERNADOR F-150</t>
  </si>
  <si>
    <t>ALTERNADOR F-250</t>
  </si>
  <si>
    <t>AMORTIGUADOR DELANTERO (SILVERADO 2008)</t>
  </si>
  <si>
    <t>AMORTIGUADOR TRASERO (SILVERADO 2008)</t>
  </si>
  <si>
    <t>AMORTIGUADORES TRASEROS</t>
  </si>
  <si>
    <t>ARMADURAS F-150</t>
  </si>
  <si>
    <t>ARMADURAS F-250</t>
  </si>
  <si>
    <t>ARMADURAS F-350</t>
  </si>
  <si>
    <t>BALERO EXTERIOR (MINI BUS)</t>
  </si>
  <si>
    <t>BALERO INTERIOR (MINI BUS)</t>
  </si>
  <si>
    <t>BALERO TRASERO EXTERIOR (MINI BUS)</t>
  </si>
  <si>
    <t>BALERO TRASERO INTERNO (MINI BUS)</t>
  </si>
  <si>
    <t>BANDA (BULLDOZER D7R)</t>
  </si>
  <si>
    <t>BANDA (BULLDOZER D8T)</t>
  </si>
  <si>
    <t>BANDA (CARGADOR FRONTAL WA-420)</t>
  </si>
  <si>
    <t>BENDIX F-150</t>
  </si>
  <si>
    <t>BENDIX F-250</t>
  </si>
  <si>
    <t>BENDIX F-350</t>
  </si>
  <si>
    <t>BIELETAS (SILVERADO 2008)</t>
  </si>
  <si>
    <t>BRAZO PRIMARIO PIGMAN (PICK UP)</t>
  </si>
  <si>
    <t>BRAZO SECUNDARIO (PICK UP)</t>
  </si>
  <si>
    <t>EMPAQUE DE FLECHA (MINI BUS)</t>
  </si>
  <si>
    <t>GOMAS DE LA BARRA ESTABILIZADORA (SILVERADO 2008)</t>
  </si>
  <si>
    <t>HORQUILLAS SUPERIORES FORD RANGER</t>
  </si>
  <si>
    <t>JUEGO DE BALATAS DELANTERAS (MINI BUS)</t>
  </si>
  <si>
    <t>JUEGO DE BALATAS TRASERA (MINI BUS)</t>
  </si>
  <si>
    <t>JUEGO DE HERRAJES TRASEROS (MINI BUS)</t>
  </si>
  <si>
    <t>JUEGO DE RESORTES DELANTEROS (MINI BUS)</t>
  </si>
  <si>
    <t>JUEGO DE RESORTES TRASEROS (MINI BUS)</t>
  </si>
  <si>
    <t>KIT DE CLUTCH FORD F-350</t>
  </si>
  <si>
    <t>KIT DE DISTRIBUCION F-150</t>
  </si>
  <si>
    <t>KIT DE DISTRIBUCION F-250</t>
  </si>
  <si>
    <t>KIT DE DSTRIBUCION F-350</t>
  </si>
  <si>
    <t>LIQUIDO DE FRENOS BOTELLA DE 250 ML</t>
  </si>
  <si>
    <t>MARCHA FORD F-350</t>
  </si>
  <si>
    <t>MARCHAS F-150</t>
  </si>
  <si>
    <t>MARCHAS F-250</t>
  </si>
  <si>
    <t>PORTA CARBONES F-150</t>
  </si>
  <si>
    <t>PORTA CARBONES F-250</t>
  </si>
  <si>
    <t>PORTA CARBONES F-350</t>
  </si>
  <si>
    <t>REPUESTO DE BOMBA DE GASOLINA FORD F-150</t>
  </si>
  <si>
    <t>REPUESTO DE BOMBA DE GASOLINA FORD F-350</t>
  </si>
  <si>
    <t>RETEN DELANTERO (MINI BUS)</t>
  </si>
  <si>
    <t>RETEN RUEDA TRASERA FORD F-350</t>
  </si>
  <si>
    <t>RETEN TRASERO (MINI BUS)</t>
  </si>
  <si>
    <t>RODILLOS DELANTEROS (MINI BUS)</t>
  </si>
  <si>
    <t xml:space="preserve">ROTULAS INFERIORES </t>
  </si>
  <si>
    <t>ROTULAS INFERIORES (FORD RANGER)</t>
  </si>
  <si>
    <t>ROTULAS INFERIORES (SILVERADO 2008)</t>
  </si>
  <si>
    <t>ROTULAS SUPERIOR (SILVERADO 2008)</t>
  </si>
  <si>
    <t>SELENOIDES F-150</t>
  </si>
  <si>
    <t>SELENOIDES F-250</t>
  </si>
  <si>
    <t>SELLADOR TF-100</t>
  </si>
  <si>
    <t>TAMBOR DELANTERO (MINI BUS)</t>
  </si>
  <si>
    <t>TAMBOR TRASERO (MIBI BUS)</t>
  </si>
  <si>
    <t>TAPON DE COMBUSTIBLE (BULLDOZER D7R)</t>
  </si>
  <si>
    <t>TAPON DE RADIADOR (BULLDOZER)</t>
  </si>
  <si>
    <t>TAPON PARA DEPOSITO DE BACHADORAS</t>
  </si>
  <si>
    <t>TAPON PARA RADIADOR FORD F-150 16 LBS</t>
  </si>
  <si>
    <t>BANDA (FREIGTHLINER)</t>
  </si>
  <si>
    <t>TERMINALES (SILVERADO 2008)</t>
  </si>
  <si>
    <t>TERMINALES DE DIRECCION EXTERNA</t>
  </si>
  <si>
    <t>TERMINALES DE DIRECCION INTERNA</t>
  </si>
  <si>
    <t>TERMINALES DE ENCHUFE</t>
  </si>
  <si>
    <t>TERMINALES DE OJILLO 5/16</t>
  </si>
  <si>
    <t>TERMINALES FORD RANGER</t>
  </si>
  <si>
    <t xml:space="preserve">TERMINALES PARA BATERIA </t>
  </si>
  <si>
    <t>TUBO PARA BOMBA DE AGUA</t>
  </si>
  <si>
    <t>ACUMUALDORES DE 17 PLACAS DE POSTE</t>
  </si>
  <si>
    <t>ACUMULADORES 17 PLACAS CAJA GRANDE DE TORNILLO</t>
  </si>
  <si>
    <t>ACUMULADORES DE 23 PLACAS DE POSTE</t>
  </si>
  <si>
    <t>ALTERNADOR (FREIGTHLINER)</t>
  </si>
  <si>
    <t>ALTERNADOR DELCO 12V (VIBROCOMPACTADORA)</t>
  </si>
  <si>
    <t>ALTERNADOR DELCO 24V (MOTOCONFORMADORA)</t>
  </si>
  <si>
    <t>ARMADURA 28MT 12V</t>
  </si>
  <si>
    <t>ARMADURA 29MT 12V</t>
  </si>
  <si>
    <t>ARMADURA 42MT 24V</t>
  </si>
  <si>
    <t>BALANCIN DE MUELLES (FREIGTHLINER)</t>
  </si>
  <si>
    <t>BALATAS (CAMA BAJA)</t>
  </si>
  <si>
    <t>BALATAS TRASERAS (TRACTO CAMION)</t>
  </si>
  <si>
    <t>BALERO DE CARGA CON PERNO (RETRO EXCAVADORA 580 K)</t>
  </si>
  <si>
    <t>BANDA  (CARGADOR FRONTAL WA450)</t>
  </si>
  <si>
    <t>BANDA (VIBROCOMPACTADOR SD-100D)</t>
  </si>
  <si>
    <t>BANDA (RETRO EXCAVADORA 416C)</t>
  </si>
  <si>
    <t>BANDA DE TRACCION (PAVIMENTADORA AP555E)</t>
  </si>
  <si>
    <t>BANDA SUJETADORA</t>
  </si>
  <si>
    <t>BANDAS (CARGADOR FRONTAL WA 420)</t>
  </si>
  <si>
    <t>TENSOR DE BANDA (CARGADOR FRONTAL WA-420)</t>
  </si>
  <si>
    <t xml:space="preserve">BENDIX 28MT 12V 10 DIENTES </t>
  </si>
  <si>
    <t xml:space="preserve">BENDIX 29MT 12V 10 DIENTES </t>
  </si>
  <si>
    <t>BENDIX 42MT 24V</t>
  </si>
  <si>
    <t>BOBINAS DE TRANSMISIÓN (CARGADOR FRONTAL WA 420)</t>
  </si>
  <si>
    <t>BOBINAS TRANSMISIÓN  (CARGADOR FRONTAL WA450)</t>
  </si>
  <si>
    <t>BOLSA DE AIRE DE SUSPENSIÓN (TRACTO CAMION)</t>
  </si>
  <si>
    <t>BOLSA DE CABINA  (FREIGTHLINER)</t>
  </si>
  <si>
    <t>BOLSA DE CABINA  (INTERNACIONAL)</t>
  </si>
  <si>
    <t>BOMBA DE AGUA (BULLDOZER D7R)</t>
  </si>
  <si>
    <t>BOMBA DE AGUA (CARGADOR FRONTAL WA-420)</t>
  </si>
  <si>
    <t>BOMBA DE AGUA (FREIGTHLINER)</t>
  </si>
  <si>
    <t>BOMBA DE AGUA (INTERNACIONAL)</t>
  </si>
  <si>
    <t>BOMBA DE AGUA (VIBROCOMPACTADOR SD-100D)</t>
  </si>
  <si>
    <t>BOMBA DE ARRASTRE  (CARGADOR FRONTAL WA450)</t>
  </si>
  <si>
    <t>BOMBA DE ARRASTRE (CARGADOR FRONTAL 2WP11A)</t>
  </si>
  <si>
    <t>BOMBA DE ARRASTRE (VIBROCOMPACTADOR SD-100D)</t>
  </si>
  <si>
    <t>BOMBA DE AVANCE (BARREDORA)</t>
  </si>
  <si>
    <t>BOMBA DE DIRECCIÓN (VIBROCAMPACTADORA)</t>
  </si>
  <si>
    <t>BOMBA DE ELEVACION (CARGADOR FRONTAL 2WP11A)</t>
  </si>
  <si>
    <t>BUJES PARA BALANCIN (FREIGTHLINER)</t>
  </si>
  <si>
    <t>BULBO 4H</t>
  </si>
  <si>
    <t>CABEZA PARA COMPRESOR DE AIRE CAMIONES  P/FREIGHTLINER 2009</t>
  </si>
  <si>
    <t>CAJA DE DIRECCIÓN (TRACTO CAMIÓN)</t>
  </si>
  <si>
    <t>CEPILLO DE ALAMBRE 10 X 32" (BARREDORA)</t>
  </si>
  <si>
    <t>CEPILLO DE PLASTICO  10 X 32" (BARREDORA)</t>
  </si>
  <si>
    <t>CHIRRION DE ACELERADOR (VIBROCOMPACTADOR SD-100D)</t>
  </si>
  <si>
    <t>CHIRRION DE TOMA DE FUERZA (TRACTO CAMIÓN)</t>
  </si>
  <si>
    <t>CHIRRION DE TOMA DE FUERZA (VIBROCOMPACTADOR SD-100D)</t>
  </si>
  <si>
    <t>COMPRESOR COMPLETO  (FREIGTHLINER)</t>
  </si>
  <si>
    <t>CUÑA PARA POLEA DE CINGÜEÑAL (CARGADOR FRONTAL WA 420)</t>
  </si>
  <si>
    <t>DAMPER CON CUÑA  (CARGADOR FRONTAL WA 420)</t>
  </si>
  <si>
    <t>DEPOSITO DE AGUA  (INTERNACIONAL)</t>
  </si>
  <si>
    <t>DEPOSITO PARA AGUA DE FREIGHTLINER (VOLTEO TORTON)</t>
  </si>
  <si>
    <t>DESLIZADORES 446-1526 CON TAPAS (MOTOCONFORMADORA 140M)</t>
  </si>
  <si>
    <t>DESTELLADOR PARA FORD F-150</t>
  </si>
  <si>
    <t>EMPAQUES DE DISTRIBUCIÓN (CARGADOR FRONTAL WA 420)</t>
  </si>
  <si>
    <t>EMPAQUES PARA FLECHA LATERAL (FREIGTHLINER)</t>
  </si>
  <si>
    <t>ENFRIADOR DE ACEITE (BULLDOZER D7R)</t>
  </si>
  <si>
    <t>ENGRANE DE TRANSFERENCIA (VIBROCOMPACTADORA SD-100D)</t>
  </si>
  <si>
    <t>ESCAPE COMPLETO (BULLDOZER D7R)</t>
  </si>
  <si>
    <t>ESCAPE COMPLETO (MOTOCONFORMADORA)</t>
  </si>
  <si>
    <t>ESCAPE COMPLETO (PATA DE CABRA)</t>
  </si>
  <si>
    <t>ESCAPE COMPLETO BULLDOZER D8T</t>
  </si>
  <si>
    <t>ESPREAS COMPLETAS CON SEGURO (PETROLIZADORA)</t>
  </si>
  <si>
    <t>ESPREAS DE RIEGO (COMPACTADOR NEUMATICO)</t>
  </si>
  <si>
    <t>FAN CLUTCH (FREIGTHLINER)</t>
  </si>
  <si>
    <t>FLECHA  (CARGADOR FRONTAL WA450)</t>
  </si>
  <si>
    <t>FOCO 1034 1 POLO</t>
  </si>
  <si>
    <t>FOCO 1034 2 POLOS</t>
  </si>
  <si>
    <t>GOBERNADOR DE AIRE (TRACTO CAMIÓN)</t>
  </si>
  <si>
    <t>HERRAJES (CAMA BAJA)</t>
  </si>
  <si>
    <t>HERRAJES PARA BALATAS 4515 (TRACTO CAMIÓN)</t>
  </si>
  <si>
    <t>KIT DE SELLOS PARA GATO DE BUN (BULLDOZER D7R)</t>
  </si>
  <si>
    <t>KIT DE SELLOS PARA GATO DE LEVANTE (BULLDOZER D7R)</t>
  </si>
  <si>
    <t>KIT DE SELLOS PARA GATO DE RIPPER (BULLDOZER D7R)</t>
  </si>
  <si>
    <t>MANGUERA DE CODO</t>
  </si>
  <si>
    <t>MANGUERA DE SUCCIÓN DEL TURBO (PAVIMENTADORA AP555E)</t>
  </si>
  <si>
    <t>MARCHA (FREIGTHLINER)</t>
  </si>
  <si>
    <t>MARCHA (KODIAK)</t>
  </si>
  <si>
    <t>MARCHA 28 MT 12 V (VIBROCOMPACTADORA)</t>
  </si>
  <si>
    <t>MARCHA 29MT 12V</t>
  </si>
  <si>
    <t>MARCHA 42 MT 24 V (MOTOCONFORMADORA)</t>
  </si>
  <si>
    <t>MODULO 792421  (FREIGTHLINER)</t>
  </si>
  <si>
    <t>NUCLEOS COMPLETOS (BULLDOZER D7R)</t>
  </si>
  <si>
    <t>OLBITROLES (MOTOCONFORMADORA)</t>
  </si>
  <si>
    <t>PICA (RECUPERADORA)</t>
  </si>
  <si>
    <t>PIJA FREMEN 3/4</t>
  </si>
  <si>
    <t>POLEA DE CINGÜEÑAL (CARGADOR FRONTAL WA 420)</t>
  </si>
  <si>
    <t>PORTA CARBONES 28MT 12V</t>
  </si>
  <si>
    <t>PORTA CARBONES 29MT 12V</t>
  </si>
  <si>
    <t>PORTA CARBONES 42MT 24V</t>
  </si>
  <si>
    <t>PORTA FUSIBLE DE PELLIZCO</t>
  </si>
  <si>
    <t>PORTA PICAS DE NARIZ (RECUPERADORA)</t>
  </si>
  <si>
    <t>PORTA RELEVADOR 5 PATAS</t>
  </si>
  <si>
    <t>RADIADOR  (FREIGTHLINER)</t>
  </si>
  <si>
    <t>RADIADOR (KODIAK)</t>
  </si>
  <si>
    <t>REGULADOR DE VOLTAJE PARA ALTERNADOR (VARIOS MODELOS)</t>
  </si>
  <si>
    <t>RELEVADORES DE 5 PATAS</t>
  </si>
  <si>
    <t>RETEN (CARGADOR FRONTAL WA 420)</t>
  </si>
  <si>
    <t>RETENES (CAMA BAJA)</t>
  </si>
  <si>
    <t>RETENES PARA MAZA  (FREIGTHLINER)</t>
  </si>
  <si>
    <t>RODILLAS DE SISTEMA DE RIEGO (PETROLIZADORA)</t>
  </si>
  <si>
    <t>ROTOCHAMBER DE FRENO</t>
  </si>
  <si>
    <t>SELENOIDE 28MT 12V</t>
  </si>
  <si>
    <t>SELENOIDE 29MT 12V</t>
  </si>
  <si>
    <t>SELENOIDE 42MT 24V</t>
  </si>
  <si>
    <t>SELLOS PARA NUCLEOS (BULLDOZER D7R)</t>
  </si>
  <si>
    <t>SOPORTE TIPO SADWICH (VIBROCOMPACTADORA)</t>
  </si>
  <si>
    <t>SWITCH CATERPILLAR</t>
  </si>
  <si>
    <t>SWITCH DE 1 PASO</t>
  </si>
  <si>
    <t>SWITCH FORD F-150</t>
  </si>
  <si>
    <t>SWITCH UNIVERSAL</t>
  </si>
  <si>
    <t>TAMBOR DE FRENO (CAMA BAJA)</t>
  </si>
  <si>
    <t>TAPON DE RADIADOR (TRACTO CAMION)</t>
  </si>
  <si>
    <t>TAPON DE RADIADOR (VIBROCOMPACTADORA)</t>
  </si>
  <si>
    <t>TENSOR DE BANDA FREIGHTLINER 2009</t>
  </si>
  <si>
    <t>TERMINAL DE DE OJILLO 1/4</t>
  </si>
  <si>
    <t>TERMINAL DE OJILLO 3/8</t>
  </si>
  <si>
    <t>TERMINAL PARA BATERIA DE OJILLO</t>
  </si>
  <si>
    <t>TERMO FUSIBLES (VARIOS AMP)</t>
  </si>
  <si>
    <t>TERMOFIT 1/4</t>
  </si>
  <si>
    <t>TERMOFIT 3/16</t>
  </si>
  <si>
    <t>TERMOFIT 3/8</t>
  </si>
  <si>
    <t>TERMOFIT 5/16</t>
  </si>
  <si>
    <t>TERMOFIT 7/16</t>
  </si>
  <si>
    <t>TURBO PARA FREIGHTLINER 2009 (VOLTEO TORTON)</t>
  </si>
  <si>
    <t>TURBO PARA INTERNACIONAL (VOLTEO TORTON)</t>
  </si>
  <si>
    <t>TURBO PARA KODIAK (VOLTEO TORTON)</t>
  </si>
  <si>
    <t>UNIDAD PARA BULBO H4</t>
  </si>
  <si>
    <t>VALVULA DE ESTACIONAMIENTO FREIGHTLINER  (VOLTEO TORTON)</t>
  </si>
  <si>
    <t>VALVULA DE PIE FREIGHTLINER</t>
  </si>
  <si>
    <t>VALVULA REPARTIDORA (CAMA BAJA)</t>
  </si>
  <si>
    <t>YUGO  (CARGADOR FRONTAL WA450)</t>
  </si>
  <si>
    <t>ABRIL</t>
  </si>
  <si>
    <t>ABRAZADERAS PARA CRUCETAS DE CARDAN (PICK UP)</t>
  </si>
  <si>
    <t>ACUMULADORES 17 PLACAS CAJA CHICA (PICK UP)</t>
  </si>
  <si>
    <t>AFLOJATODO  (BOTE WD-40)</t>
  </si>
  <si>
    <t>AMORTIGUADORES DELANTEROS (PICK UP)</t>
  </si>
  <si>
    <t>ASILENCIADOR (PICK UP)</t>
  </si>
  <si>
    <t>BALERO EXTERNO PARA RUEDA (PICK UP)</t>
  </si>
  <si>
    <t>BALERO INTERNO PARA RUEDA  (PICK UP)</t>
  </si>
  <si>
    <t>BALEROS 6203  (PICK UP)</t>
  </si>
  <si>
    <t>BANDA DE ACCESORIOS  (PICK UP)</t>
  </si>
  <si>
    <t>BIRLO PARA RUEDA CON TUERCA  (PICK UP)</t>
  </si>
  <si>
    <t>BOMBA COLLARIN  (PICK UP)</t>
  </si>
  <si>
    <t>BOMBA DE CLUTCH  (PICK UP)</t>
  </si>
  <si>
    <t>BOMBA DE FRENOS  (PICK UP)</t>
  </si>
  <si>
    <t>BUJIAS AGSF-22WM  (PICK UP)</t>
  </si>
  <si>
    <t>BUJIAS RE14MCC5  (PICK UP)</t>
  </si>
  <si>
    <t>BUJIAS TR-55  (PICK UP)</t>
  </si>
  <si>
    <t>CABLE CALIBRE 00 (PARA REPARACION DE SISTEMA ELECTRICO)  (PICK UP)</t>
  </si>
  <si>
    <t>CABLE CALIBRE 16 (PARA REPARACION DE SISTEMA ELECTRICO)  (PICK UP)</t>
  </si>
  <si>
    <t>CAIMANES CHICOS (CABLE 26 CM)  (PICK UP)</t>
  </si>
  <si>
    <t>CAIMANES GRANDES (CABLE 50CM)  (PICK UP)</t>
  </si>
  <si>
    <t>CALAVERAS TRASERAS DERECHA (PICK UP F-150)</t>
  </si>
  <si>
    <t>CALAVERAS TRASERAS IZQUIERDA  (PICK UP F-150)</t>
  </si>
  <si>
    <r>
      <t xml:space="preserve">CINTA DE AISLAR </t>
    </r>
    <r>
      <rPr>
        <sz val="6"/>
        <color rgb="FF000000"/>
        <rFont val="Calibri"/>
        <family val="2"/>
      </rPr>
      <t>(PROTEGE LAS CONEXIONES ELÉCTRICAS Y EVITA CORTOCIRCUITOS CON LA CINTA DE AISLAR 3M TEMFLEX 1600)</t>
    </r>
  </si>
  <si>
    <r>
      <t xml:space="preserve">CINTA DE TEFLON 1/2"  
</t>
    </r>
    <r>
      <rPr>
        <sz val="6"/>
        <color rgb="FF000000"/>
        <rFont val="Calibri"/>
        <family val="2"/>
      </rPr>
      <t>(ENVUELVE FÁCILMENTE ALREDEDOR DE LAS ROSCAS PARA SELLAR LAS CONEXIONES DE LAS TUBERÍAS)</t>
    </r>
  </si>
  <si>
    <t>CRUCETAS (PICK UP)</t>
  </si>
  <si>
    <t>FAN CLUTCH  (PICK UP)</t>
  </si>
  <si>
    <r>
      <t xml:space="preserve">FOCO 2 POLOS </t>
    </r>
    <r>
      <rPr>
        <sz val="6"/>
        <color rgb="FF000000"/>
        <rFont val="Calibri"/>
        <family val="2"/>
      </rPr>
      <t>(DE 2 PUNTOS DE CONTACTO EN SU BASE / SE USA EN PICK UP)</t>
    </r>
  </si>
  <si>
    <t>FOCO 9007 (PARA PICK UP)</t>
  </si>
  <si>
    <t>FOCO DE PELLIZCO   (PARA PICK UP)</t>
  </si>
  <si>
    <t>FOCO H11  (PARA PICK UP)</t>
  </si>
  <si>
    <r>
      <t xml:space="preserve">FOCOS 1 POLO </t>
    </r>
    <r>
      <rPr>
        <sz val="6"/>
        <color rgb="FF000000"/>
        <rFont val="Calibri"/>
        <family val="2"/>
      </rPr>
      <t>(DE 1 PUNTO DE CONTACTO EN SU BASE / SE USA EN PICK UP)</t>
    </r>
  </si>
  <si>
    <t>FUSIBLE 2 PATAS CHICO (VARIOS VOLTS)  (PICK UP)</t>
  </si>
  <si>
    <t>FUSIBLE 2 PATAS GRANDE (VARIOS VOLTS)  (PICK UP)</t>
  </si>
  <si>
    <t>GOMAS DE BARRA ESTABILIZADORA  (PICK UP)</t>
  </si>
  <si>
    <t>HORQUILLAS SUPERIORES  (PICK UP)</t>
  </si>
  <si>
    <t>KIT DE CLUTCH COMPLETO  (PICK UP)</t>
  </si>
  <si>
    <r>
      <t xml:space="preserve">KOLA LOKA EN GOTERO </t>
    </r>
    <r>
      <rPr>
        <sz val="6"/>
        <color rgb="FF000000"/>
        <rFont val="Calibri"/>
        <family val="2"/>
      </rPr>
      <t>(PEGAMENTO INSTANTÁNEO DE SECADO RÁPIDO, PEGAR OBJETOS EN SOLO 30 SEGUNDOS)</t>
    </r>
  </si>
  <si>
    <t>LIMPIAPARABRISAS 22" (PICK UP)</t>
  </si>
  <si>
    <t>LLANTA 195/75 R15 (TRANSPORTE DE PERSONAL)</t>
  </si>
  <si>
    <t>LLANTA 235/70 R15  (TRANSPORTE DE PERSONAL)</t>
  </si>
  <si>
    <t>LLANTAS 235/70 R16 (PICK UP)</t>
  </si>
  <si>
    <t>LLANTAS 265/70 R-17 (TRANSPORTE DE PERSONAL)</t>
  </si>
  <si>
    <t>MANGUERA DE LLENADO DE TANQUE   (PICK UP)</t>
  </si>
  <si>
    <r>
      <t>MANGUERA PARA GASOLINA 1/2"</t>
    </r>
    <r>
      <rPr>
        <sz val="6"/>
        <color rgb="FF000000"/>
        <rFont val="Calibri"/>
        <family val="2"/>
      </rPr>
      <t xml:space="preserve"> (MANGUERA DE BLOQUEO DE PRESIÓN DE ALTA PRESIÓN 300 PSI PARA MOTORES DE SISTEMAS DE COMBUSTIBLE AUTOMOTRICES)</t>
    </r>
  </si>
  <si>
    <r>
      <t xml:space="preserve">MANGUERA PARA GASOLINA 3/4"  </t>
    </r>
    <r>
      <rPr>
        <sz val="6"/>
        <color rgb="FF000000"/>
        <rFont val="Calibri"/>
        <family val="2"/>
      </rPr>
      <t>(MANGUERA DE BLOQUEO DE PRESIÓN DE ALTA PRESIÓN 300 PSI PARA MOTORES DE SISTEMAS DE COMBUSTIBLE AUTOMOTRICES)</t>
    </r>
  </si>
  <si>
    <r>
      <t xml:space="preserve">MANGUERA PARA GASOLINA 3/8"  </t>
    </r>
    <r>
      <rPr>
        <sz val="6"/>
        <color rgb="FF000000"/>
        <rFont val="Calibri"/>
        <family val="2"/>
      </rPr>
      <t>(MANGUERA DE BLOQUEO DE PRESIÓN DE ALTA PRESIÓN 300 PSI PARA MOTORES DE SISTEMAS DE COMBUSTIBLE AUTOMOTRICES)</t>
    </r>
  </si>
  <si>
    <r>
      <t xml:space="preserve">MANGUERA PARA GASOLINA 5/16"  </t>
    </r>
    <r>
      <rPr>
        <sz val="6"/>
        <color rgb="FF000000"/>
        <rFont val="Calibri"/>
        <family val="2"/>
      </rPr>
      <t>(MANGUERA DE BLOQUEO DE PRESIÓN DE ALTA PRESIÓN 300 PSI PARA MOTORES DE SISTEMAS DE COMBUSTIBLE AUTOMOTRICES)</t>
    </r>
  </si>
  <si>
    <t>MANGUERA PARA RADIADOR  (PICK UP)</t>
  </si>
  <si>
    <t xml:space="preserve">PLAFONES CHUPON REDONDO AMARILLO  (VOLTEO TORTON Y CAMA BAJA) </t>
  </si>
  <si>
    <t xml:space="preserve">PLAFONES CHUPON REDONDO ROJO  (VOLTEO TORTON Y CAMA BAJA) </t>
  </si>
  <si>
    <t>POLEA 7510 (PICK UP)</t>
  </si>
  <si>
    <t>RETEN PARA RUEDA DELANTERA F-350</t>
  </si>
  <si>
    <t xml:space="preserve">SILICON USO AUTOMOTRIZ </t>
  </si>
  <si>
    <t>SOPORTES PARA MOTOR  (PICK UP)</t>
  </si>
  <si>
    <t>SOPORTES PARA TRANSMISION  (PICK UP)</t>
  </si>
  <si>
    <t>TAPON PARA CARTER  (PICK UP)</t>
  </si>
  <si>
    <t>TERMOSTATO   (PICK UP)</t>
  </si>
  <si>
    <t>TUBO PARA ESCAPE  (PICK UP F-150)</t>
  </si>
  <si>
    <t>BANDA H18726H (PINTA RAYAS)</t>
  </si>
  <si>
    <t>BIRLO 99067 (CAMA BAJA)</t>
  </si>
  <si>
    <t>BOMBA DE AGUA (PIPA)</t>
  </si>
  <si>
    <t>BOMBA DE AGUA 4395C-1B (PETROLIZADORA)</t>
  </si>
  <si>
    <t>BOMBA DE TRANSFERENCIA DE COMBUSTIBLE</t>
  </si>
  <si>
    <t>BRONCE 4461524 (DESLIZADORES DE LA CUCHILLA)</t>
  </si>
  <si>
    <t>BRONCE 5T-8365 (DESLIZADORES DE LA CUCHILLA)</t>
  </si>
  <si>
    <t>BRONCE 5T-8366 (DESLIZADORES DE LA CUCHILLA)</t>
  </si>
  <si>
    <t>BRONCE 6G-4225 (DESLIZADORES DE LA CUCHILLA)</t>
  </si>
  <si>
    <t>CABLE CALIBRE 1/0 (PARA REPARACION DE SISTEMA ELECTRICO)</t>
  </si>
  <si>
    <t>CABLE CALIBRE 12 (PARA REPARACION DE SISTEMA ELECTRICO)</t>
  </si>
  <si>
    <t>CAIMANES REFORZADO (CABLE 50CM, DE USO RUDO)</t>
  </si>
  <si>
    <t>CAMARA 14.00-24 (MOTOCONFORMADORA)</t>
  </si>
  <si>
    <t>CAMARA 16.00-24 (MOTOCONFORMADORA)</t>
  </si>
  <si>
    <t>CHIRRION DE ACELERADOR (VIBROCOMPACTADOR)</t>
  </si>
  <si>
    <r>
      <t xml:space="preserve">CRUCETA DE FLECHA CARDAN (TRACTO CAMIÓN) </t>
    </r>
    <r>
      <rPr>
        <sz val="6"/>
        <color rgb="FF000000"/>
        <rFont val="Calibri"/>
        <family val="2"/>
      </rPr>
      <t>(ACOPLE QUE TRANSMITE EL MOVIMIENTO DE ROTACIÓN ENTRE DOS EJES NO COINCIDENTES EN UN TRACTOCAMIÓN)</t>
    </r>
  </si>
  <si>
    <r>
      <t>CRUCETAS  (CARGADOR FRONTAL WA450)</t>
    </r>
    <r>
      <rPr>
        <sz val="6"/>
        <color rgb="FF000000"/>
        <rFont val="Calibri"/>
        <family val="2"/>
      </rPr>
      <t xml:space="preserve"> (ACOPLE QUE TRANSMITE EL MOVIMIENTO DE ROTACIÓN ENTRE DOS EJES NO COINCIDENTES EN UN CARGADOR FRONTAL)</t>
    </r>
  </si>
  <si>
    <t>CUCHILLA 144-70-11131</t>
  </si>
  <si>
    <t>CUCHILLA 175-70-26310</t>
  </si>
  <si>
    <t>CUCHILLA 6 PIES 13 ORIFICIOS 5D-9558</t>
  </si>
  <si>
    <t>CUCHILLA 7 PIES 5D-9559</t>
  </si>
  <si>
    <t>CUCHILLA 7T-6589</t>
  </si>
  <si>
    <t>CUCHILLA 7T-6936</t>
  </si>
  <si>
    <t>CUCHILLA 8 PIES 5D-9371 (14G)</t>
  </si>
  <si>
    <t>ESCARIFICADOR (MOTOCONFORMADORA)</t>
  </si>
  <si>
    <t>ESPIGA 125H-8  (PINTA RAYAS)</t>
  </si>
  <si>
    <t>FAROS (PARA VOLTEO TORTON)</t>
  </si>
  <si>
    <t>FAROS TIPO CATERPILLAR (PARA VOLTEO TORTON)</t>
  </si>
  <si>
    <t>FAROS UNIVERSALES 12V (PARA VOLTEO TORTON)</t>
  </si>
  <si>
    <t>GAVILAN 140-70-11170</t>
  </si>
  <si>
    <t>GAVILAN 140-70-11180</t>
  </si>
  <si>
    <t>GAVILAN 140-70-11190</t>
  </si>
  <si>
    <t>GAVILAN 3G-83315</t>
  </si>
  <si>
    <t>GAVILAN 3G-83316</t>
  </si>
  <si>
    <t>GAVILAN 9J-4406</t>
  </si>
  <si>
    <t>GAVILAN 9W-1768</t>
  </si>
  <si>
    <t>GAVILAN 9W-6198</t>
  </si>
  <si>
    <t>GAVILAN 9W-6199</t>
  </si>
  <si>
    <t>LIJA DE LONA DE ESMERIL FINA (GRANO 120)</t>
  </si>
  <si>
    <t>LIJA DE LONA DE ESMERIL GRUESA (GRANO 80)</t>
  </si>
  <si>
    <t>LIJA DE LONA DE ESMERIL MEDIANO (GRANO 100)</t>
  </si>
  <si>
    <t>LLANTA 1100-20 COMPLETA (PIPA)</t>
  </si>
  <si>
    <t>LLANTA 11R 22.5 DIRECCIONAL (VOLTEO TORTON)</t>
  </si>
  <si>
    <t>LLANTA 11R 22.5 TRACCION (VOLTEO TORTON)</t>
  </si>
  <si>
    <t>LLANTA 11R 24.5 TRACCION (VOLTEO TORTON)</t>
  </si>
  <si>
    <t>LLANTA 15.5-25 (MOTOCONFORMADORA)</t>
  </si>
  <si>
    <t>LLANTA 18.00-25 (PAVIMENTADORA)</t>
  </si>
  <si>
    <t>LLANTA 20-25 (CARGADOR FRONTAL)</t>
  </si>
  <si>
    <t>LLANTA 225/70 R19.5 (BACHADOR)</t>
  </si>
  <si>
    <t>LLANTA 225/70 R22.5 (CAMION BAJA MACK)</t>
  </si>
  <si>
    <t>LLANTA 245/75 R-17 (MINIBUS 21 PASAJEROS)</t>
  </si>
  <si>
    <t>LLANTA 255/70 R22.5 (CAMA BAJA)</t>
  </si>
  <si>
    <t>LLANTA 28L-26 TRASERA PARA RETRO RECUPERADORA</t>
  </si>
  <si>
    <t>LLANTA 6R1197 Ó 22 X 7 X 17 3/4 DIRECCIONAL (PAVIMENTADORA)</t>
  </si>
  <si>
    <t>LLANTA 7.50-17 (REDILAS)</t>
  </si>
  <si>
    <t>LLANTAS 17.5-25 (MOTOCONFORMADORA)</t>
  </si>
  <si>
    <t>MANGUERA 07063-51018 (CARGADOR FRONTAL)</t>
  </si>
  <si>
    <t>MANGUERA 8100 M (PINTA RAYAS)</t>
  </si>
  <si>
    <t>MANGUERA BP50  (PINTA RAYAS)</t>
  </si>
  <si>
    <t>MANGUERA CON TUERCAS ENRROSCABLES (PINTA RAYAS)</t>
  </si>
  <si>
    <t>MANGUERA HIDRAULICA (LOTE DIFERENTES MEDIDAS, PARA MAQUINARIA PESADA)</t>
  </si>
  <si>
    <t>NIPPE 5404-8 (PINTA RAYAS)</t>
  </si>
  <si>
    <t>PASADOR 114-0258 (PUNTAS)</t>
  </si>
  <si>
    <t>PASTA PARA SOLDAR COBRE (PASTA FUNDENTE SIN PLOMO DE 48 GRAMOS OATEY)</t>
  </si>
  <si>
    <t>PERNO 114-0358</t>
  </si>
  <si>
    <t>PERNO 175-50-21131</t>
  </si>
  <si>
    <t>PERNO 2G81617</t>
  </si>
  <si>
    <t>PERNO 4675</t>
  </si>
  <si>
    <t>PERNO 4J-2179</t>
  </si>
  <si>
    <t>PERNO 6Y-3394</t>
  </si>
  <si>
    <t>PERNO 9W-2668</t>
  </si>
  <si>
    <t xml:space="preserve">PLAFON CHUPON OVALADO AMBAR  (VOLTEO TORTON Y CAMA BAJA) </t>
  </si>
  <si>
    <t xml:space="preserve">PLAFON CHUPON OVALADO ROJO  (VOLTEO TORTON Y CAMA BAJA) </t>
  </si>
  <si>
    <t>PLAFONES TIPO DINA (PARA VOLTEO TORTON)</t>
  </si>
  <si>
    <t>PLATO BASCULANTE (BARREDORA)</t>
  </si>
  <si>
    <t>PORTA GAVILAN 7D-9999</t>
  </si>
  <si>
    <t>PUNTA 131-31190</t>
  </si>
  <si>
    <t>PUNTA 131-7-8</t>
  </si>
  <si>
    <t>PUNTA 141-813-4521</t>
  </si>
  <si>
    <t>PUNTA 6Y-0354</t>
  </si>
  <si>
    <t>PUNTA 6Y-0359</t>
  </si>
  <si>
    <t>PUNTA PARA ESCARIFICADOR 6Y-5230</t>
  </si>
  <si>
    <t>REDUCCION 110B-8 (PINTA RAYAS)</t>
  </si>
  <si>
    <t>RETEN 42623 (CAMA BAJA)</t>
  </si>
  <si>
    <t>RINES DE METAL UNEMONT 22.5 (CAMION TORTON)</t>
  </si>
  <si>
    <t>RONDANA PLANA REFORZADA 3/4" (PARA SOPORTAR CUCHILLAS Y GAVILANES)</t>
  </si>
  <si>
    <t>RONDANA PLANA REFORZADA 5/8" (PARA SOPORTAR CUCHILLAS Y GAVILANES)</t>
  </si>
  <si>
    <t>RONDANA PLANA REFORZADA 7/8" (PARA SOPORTAR CUCHILLAS Y GAVILANES)</t>
  </si>
  <si>
    <r>
      <t xml:space="preserve">SEGUETA DE CORTE 18 DIENTES </t>
    </r>
    <r>
      <rPr>
        <sz val="6"/>
        <color rgb="FF000000"/>
        <rFont val="Calibri"/>
        <family val="2"/>
      </rPr>
      <t>(PARA SÓLIDOS CON ESPESORES O DIÁMETROS MAYORES A 1/4” (6.56 MM). PARA MATERIALES NO FERROSOS (ALUMINIO, COBRE, BRONCE, LATÓN Y PLÁSTICOS).</t>
    </r>
  </si>
  <si>
    <r>
      <t xml:space="preserve">SEGUETA DE CORTE 24 DIENTES </t>
    </r>
    <r>
      <rPr>
        <sz val="6"/>
        <color rgb="FF000000"/>
        <rFont val="Calibri"/>
        <family val="2"/>
      </rPr>
      <t>(PARA SECCIONES DELGADAS DE TRABAJO (LÁMINA, TUBULAR Y ALAMBRE). ESPESORES BAJOS HASTA 1/4” (6.5 MM). PARA MATERIALES FERROSOS (TUBO Y PERFILES ESTRUCTURALES MENORES A 1/4”).</t>
    </r>
  </si>
  <si>
    <t>SEGURO 114-0359 (PARA SOPORTAR CUCHILLAS Y GAVILANES)</t>
  </si>
  <si>
    <t>SEGURO 5K1459 (PARA SOPORTAR CUCHILLAS Y GAVILANES)</t>
  </si>
  <si>
    <t>SEGURO 8E-5559 (PARA SOPORTAR CUCHILLAS Y GAVILANES)</t>
  </si>
  <si>
    <t>SEGURO 8E-6358 (PARA SOPORTAR CUCHILLAS Y GAVILANES)</t>
  </si>
  <si>
    <t>SEGURO 8E-6359 (PARA SOPORTAR CUCHILLAS Y GAVILANES)</t>
  </si>
  <si>
    <r>
      <t xml:space="preserve">SOLDADURA DE ESTAÑO 95/5 
</t>
    </r>
    <r>
      <rPr>
        <sz val="6"/>
        <color rgb="FF000000"/>
        <rFont val="Calibri"/>
        <family val="2"/>
      </rPr>
      <t>(CARRETE DE SOLDADURA 95-5  450GRS. 95% ESTAÑO / 5% ANTIMONIO. LIBRE DE PLOMO. EL TIRAJE ES DE ENTRE 6 Y 7 METROS, ES EMPLEADO PARA ACOPLAR TUBERÍAS Y CONEXIONES DE COBRE PARA GAS O REFRIGERACIÓN)</t>
    </r>
  </si>
  <si>
    <t>TAPON (CARGADOR FRONTAL)</t>
  </si>
  <si>
    <t>TORNILLO 3/4" X 2 1/2" (PARA SOPORTAR CUCHILLAS Y GAVILANES)</t>
  </si>
  <si>
    <t>TORNILLO 7/8" X 2 1/2" (PARA SOPORTAR CUCHILLAS Y GAVILANES)</t>
  </si>
  <si>
    <r>
      <t xml:space="preserve">TORRETAS MULTIVOLTAJE </t>
    </r>
    <r>
      <rPr>
        <sz val="6"/>
        <color rgb="FF000000"/>
        <rFont val="Calibri"/>
        <family val="2"/>
      </rPr>
      <t>(MODOS DE LUZ CONTINUO  PARPADEANTE, VOLTAJES 24 VCA, 110 VCA 220 VCA, ALARMA INTEGRADA)</t>
    </r>
  </si>
  <si>
    <t>TUERCA 3/4" (PARA SOPORTAR CUCHILLAS Y GAVILANES)</t>
  </si>
  <si>
    <t>TUERCA 7/8" (PARA SOPORTAR CUCHILLAS Y GAVILANES)</t>
  </si>
  <si>
    <t>TUERCA CAMPANA 94013 (BARREDORA)</t>
  </si>
  <si>
    <t>VALVULA 107-8 (PINTA RAYAS)</t>
  </si>
  <si>
    <t>VALVULA, TECHEMBRA, NIPLE (MOTOCONFORMADORA)</t>
  </si>
  <si>
    <t>ZANCOS 9J-6586</t>
  </si>
  <si>
    <t>ZANCOS PARA RIPER D7T</t>
  </si>
  <si>
    <t>BANDA VIAL 71060BIC (PETROLIZADORA)</t>
  </si>
  <si>
    <t>LIMPIAPARABRISAS 18" (PICK UP)</t>
  </si>
  <si>
    <t>ENGRANE CON FLECHA DE TRASMICION (VIBROCOMPACTADORA CC422)</t>
  </si>
  <si>
    <t>BOMBA DE TRANSFERENCIA DE COMBUSTIBLE CON CUENTALITROS</t>
  </si>
  <si>
    <t>MARCHA F-150</t>
  </si>
  <si>
    <t>MARCHA F-250</t>
  </si>
  <si>
    <t>RETEN (CAMA BAJA)</t>
  </si>
  <si>
    <t>RETEN PARA MAZA  (FREIGTHLINER)</t>
  </si>
  <si>
    <t>RODILLO DE SISTEMA DE RIEGO (PETROLIZADORA)</t>
  </si>
  <si>
    <t>BALATAS TRASERAS</t>
  </si>
  <si>
    <t xml:space="preserve">BOMBA DE TRANSFERENCIA DE COMBUSTIBLE </t>
  </si>
  <si>
    <t>LIMPIADOR CARBURADOR</t>
  </si>
  <si>
    <t>LIQUIDO DE FRENOS BOTELLA 250 MIL</t>
  </si>
  <si>
    <t>FILTRO DE ACEITE GP-149 (MINI BUS)</t>
  </si>
  <si>
    <t>FILTRO DE ACEITE GP-3600 (PICK UP)</t>
  </si>
  <si>
    <t>FILTRO DE ACEITE GP-46 (PICK UP)</t>
  </si>
  <si>
    <t>FILTRO DE ACEITE P-550400 (AUTOMOVIL / PICK UP)</t>
  </si>
  <si>
    <t>FILTRO DE ACEITE P-550505 (PICK UP)</t>
  </si>
  <si>
    <t>FILTRO DE ACEITE P-550784 (EXCAVADORAS)</t>
  </si>
  <si>
    <t>FILTRO DE ACEITE P-550965 (PICK UP, MINI BUS)</t>
  </si>
  <si>
    <t>FILTRO DE ACEITE P-550965 (REDILAS)</t>
  </si>
  <si>
    <t>FILTRO DE ACEITE PH-10060 (PICK UP)</t>
  </si>
  <si>
    <t>FILTRO DE ACEITE PH-3614 (PICK UP)</t>
  </si>
  <si>
    <t>FILTRO DE ACEITE PH-3682 (PICK UP)</t>
  </si>
  <si>
    <t>FILTRO DE ACEITE PH-9688 (PICK UP)</t>
  </si>
  <si>
    <t>FILTRO DE AIRE CA-6850 (PICK UP)</t>
  </si>
  <si>
    <t>FILTRO DE AIRE CA-9401 (PICK UP)</t>
  </si>
  <si>
    <t>FILTRO DE AIRE FA-8245 (PICK UP)</t>
  </si>
  <si>
    <t>FILTRO DE AIRE GA-1615 (PICK UP)</t>
  </si>
  <si>
    <t>FILTRO DE AIRE GA-266 (PICK UP)</t>
  </si>
  <si>
    <t>FILTRO DE AIRE GA-289 (PICK UP)</t>
  </si>
  <si>
    <t>FILTRO DE AIRE GA-437 (MINI BUS)</t>
  </si>
  <si>
    <t>FILTRO DE AIRE GA-59 (REDILAS)</t>
  </si>
  <si>
    <t>FILTRO DE AIRE P-558963 (PICK UP)</t>
  </si>
  <si>
    <t>FILTRO DE AIRE PA-4151 (PICK UP)</t>
  </si>
  <si>
    <t>FILTRO DE COMBUSTIBLE 6-20012 (PICK UP)</t>
  </si>
  <si>
    <t>FILTRO DE COMBUSTIBLE FC-260 (REDILAS)</t>
  </si>
  <si>
    <t>FILTRO DE COMBUSTIBLE FGI-1041 (REDILAS)</t>
  </si>
  <si>
    <t>FILTRO DE COMBUSTIBLE FGI-133 (REDILAS)</t>
  </si>
  <si>
    <t>FILTRO DE COMBUSTIBLE G-37 (PICK UP)</t>
  </si>
  <si>
    <t>FILTRO DE COMBUSTIBLE G-8018 (PICK UP)</t>
  </si>
  <si>
    <t>FILTRO DE COMBUSTIBLE GG-308 (PICK UP)</t>
  </si>
  <si>
    <t>FILTRO DE COMBUSTIBLE GG-5 (PICK UP)</t>
  </si>
  <si>
    <t>FILTRO DE COMBUSTIBLE GG-63 (MINI BUS)</t>
  </si>
  <si>
    <t>FILTRO DE COMBUSTIBLE P-551772 (PICK UP)</t>
  </si>
  <si>
    <t>FILTRO DE COMBUSTIBLE P-577064 (REDILAS)</t>
  </si>
  <si>
    <t>FILTRO DE ACEITE P-554005 (BULLDOZER)</t>
  </si>
  <si>
    <t>FILTRO DE ACEITE P-558616 (VIBROCOMPACTADOR)</t>
  </si>
  <si>
    <t>FILTRO DE ACEITE P-559000 (TRACTO CAMION)</t>
  </si>
  <si>
    <t>FILTRO DE AIRE 46546 (CARGADOR FROTAL)</t>
  </si>
  <si>
    <t>FILTRO DE AIRE CA-6545 (PICK UP)</t>
  </si>
  <si>
    <t>FILTRO DE AIRE CAK565A (BARREDORA)</t>
  </si>
  <si>
    <t>FILTRO DE AIRE GAD-34 (MINI BUS)</t>
  </si>
  <si>
    <t>FILTRO DE AIRE P-123160 (MINICARGADOR)</t>
  </si>
  <si>
    <t>FILTRO DE AIRE P-158661 (MOTOCONFORMADORA)</t>
  </si>
  <si>
    <t>FILTRO DE AIRE P-181062 (BARREDORA)</t>
  </si>
  <si>
    <t>FILTRO DE AIRE P-181064 (VIBROCOMPACTADOR)</t>
  </si>
  <si>
    <t>FILTRO DE AIRE P-527484 (KODIAK)</t>
  </si>
  <si>
    <t>FILTRO DE AIRE P-527680 (KODIAK)</t>
  </si>
  <si>
    <t>FILTRO DE AIRE P-527682 (TRACTO CAMION)</t>
  </si>
  <si>
    <t>FILTRO DE AIRE P-527683 (TRACTO CAMION)</t>
  </si>
  <si>
    <t>FILTRO DE AIRE P-551329 (BARREDORA)</t>
  </si>
  <si>
    <t>FILTRO DE AIRE P-607955 (VOLTEO TORTON)</t>
  </si>
  <si>
    <t>FILTRO DE AIRE P-CAK-1532 (BARREDORA)</t>
  </si>
  <si>
    <t>FILTRO DE AIRE VPD7191 (TRACTOR AGRICOLA)</t>
  </si>
  <si>
    <t>FILTRO DE AIRE VPD7282 (TRACTOR AGRICOLA)</t>
  </si>
  <si>
    <t>FILTRO DE COMBUSTIBLE P-550057 (VIBRO COMPACTADOR)</t>
  </si>
  <si>
    <t>FILTRO DE COMBUSTIBLE P-550105 (VOLTEO TORTON)</t>
  </si>
  <si>
    <t>FILTRO DE COMBUSTIBLE P-550467 (TRACTO CAMION)</t>
  </si>
  <si>
    <t>FILTRO DE COMBUSTIBLE P-550632 (VOLTEO TORTON)</t>
  </si>
  <si>
    <t>FILTRO DE COMBUSTIBLE P-550900 (VOLTEO TORTON)</t>
  </si>
  <si>
    <t>FILTRO DE COMBUSTIBLE P-551315 (PETROLIZADORA)</t>
  </si>
  <si>
    <t>FILTRO DE COMBUSTIBLE P-556915 (KODIAK)</t>
  </si>
  <si>
    <t>FILTRO DE COMBUTIBLE P-553693 (KODIAK)</t>
  </si>
  <si>
    <t>FILTRO DE HIDRAULICO C7063 (BULLDOZER)</t>
  </si>
  <si>
    <t>FILTRO DE HIDRAULICO P-550523 (BULLDOZER)</t>
  </si>
  <si>
    <t>FILTRO DE HIDRAULICO P-573482 (VOLTEO TORTON)</t>
  </si>
  <si>
    <t>BALATAS DELANTERAS</t>
  </si>
  <si>
    <t>PIJA FREMEN 3/4 DE ACERO INOXIDABLE, TORNILLO AUTOPERFORANTE  / VARIOS MAQUINARIA PESADA</t>
  </si>
  <si>
    <t>SWITCH DE 1 PASO ES SISTEMA ELECTRICO, REPARACION DE SISTEMA ELECTRICO / VARIOS MAQUINARIA PESADA</t>
  </si>
  <si>
    <t>TERMINAL DE OJILLO 3/8, DISPOSITIVO ELECTRICO DE COBRE QUE CONECTA CABLES A UNA TERMINAL DE TORNILLO PARA REPARACION DE SISTEMA ELECTRICO / VARIOS MAQUINARIA PESADA</t>
  </si>
  <si>
    <t>BOMBA DE ARRASTRE PARA USO EN SISTEMA DE INYECCION DE CARGADOR FRONTAL 2WP11A / No.Eco.MP-00150</t>
  </si>
  <si>
    <t>BOMBA DE ELEVACION PARA USO EN SISTEMA DE HIDRAULICO DE CARGADOR FRONTAL 2WP11A / No.Eco.MP-00150</t>
  </si>
  <si>
    <t>ESCANER LAUNCH TECH X-431 PRO 3 PARA USO EN REVISAR SISTEMAS DE VARIOS VEHICULOS</t>
  </si>
  <si>
    <t>GATO HIDRAULICO PARA TRANSMISION DE 2 TONELADAS DE ACERO PARA USO EN QUITAR TRANSMISION DE VARIOS VEHICULOS</t>
  </si>
  <si>
    <t>LOCTITE, ADHESIVO FIJADOR DE ROSCAS PARA UNO EN MAQUINARIA PESADA Y VARIOS VEHICULOS</t>
  </si>
  <si>
    <t>MOTOBOMBA DE 2" DE ACERO Y PLASTICO PARA USO EN SISTEMA DE RIEGO DE MATERIAL EN TORTON PIPA / No Eco. 1225, 1226, 248, 282, 283, 4382</t>
  </si>
  <si>
    <t>MOTOBOMBA DE 3" DE ACERO Y PLASTICO PARA USO EN SISTEMA DE RIEGO DE MATERIAL EN TORTON PIPA / No Eco. 1151. 1152, 1153</t>
  </si>
  <si>
    <t xml:space="preserve">O-RING KIT 4C4782, DE GOMA DE ALTA RESISTENCIA PARA REPARAR FUGA DE FLUIDOS EN DIFERENTE MAQUINARIA PESADA </t>
  </si>
  <si>
    <t>SWITCH DE PASO CATERPILLAR DE SISTEMA ELECTRICO EQUIPO TRANSPORTE / VARIOS MAQUINARIA PESADA</t>
  </si>
  <si>
    <t>JUEGO</t>
  </si>
  <si>
    <t>METRO</t>
  </si>
  <si>
    <t>KILOGRAMO</t>
  </si>
  <si>
    <t>ROLLO</t>
  </si>
  <si>
    <t>GAVILAN 418-815-1221, HERRAMIENTA QUE SIRVE PARA PROTEGER LOS EXTTREMOS DE LAS CUCHILLAS PARA EL CARGADOR FRONTAL / No. Eco.  MP-00150, MP-00095</t>
  </si>
  <si>
    <t>GAVILAN 421-815-11-21, HERRAMIENTA QUE SIRVE PARA PROTEGER LOS EXTREMOS DE LAS CUCHILLAS PARA CARGADOR FRONTAL / No. Eco.MP-00150</t>
  </si>
  <si>
    <t>CUCHILLA 421-815-2110, HERRAMIENTA QUE SIRVE PARA EXCAVACION PARA CARGADOR FRONTAL / No. Eco.MP-00150</t>
  </si>
  <si>
    <t>GAVILAN 4T3045, HERRAMIENTA QUE SIRVE PARA PROTEGER LAS ESQUINAS DE LA HOJA TOPADORA PARA LA PATA DE CABRA / No. Eco.MP-00171</t>
  </si>
  <si>
    <t>CUCHILLA 7D1577 DE 7" 3/4, HERRAMIENTA DE CORTE QUE SE UTILIZA PARA NIVELAR Y DAR FORMA A SUPERFICIES PARA MOTOCONFORMADORA / No. Eco.MP-00073, MP-00080</t>
  </si>
  <si>
    <t>GAVILAN 8E4194, HERRAMIENTA QUE SIRVE PARA ACTUAR COMO ESQUINEROS O PUNTAS DE CUCHILLA DERECHAS PARA BULLDOZER / No. Eco. MP-00147</t>
  </si>
  <si>
    <t>SEGURO 8E4743, HERRAMIENTA QUE SIRVE COMO RETENDOR O PASADOR DE SEGURIDAD PARA LA MAQUINA BULLOZER / No. Eco.MP-00132, MP-00137</t>
  </si>
  <si>
    <t>ALTERNADOR (FREIGTHLINER) ALIMENTA LOS SISTEMAS ELECTRICOS DE UN CAMION PARA GENERADOR DE CORRIENTE PARA CAMION TORTON / No. Eco. 1142, 1143</t>
  </si>
  <si>
    <t>ALTERNADOR DELCO 12V, ALIMENTA LOS SISTEMAS ELECTRICOS DE LA MAQUINA PARA GENERADOR DE CORRIENTE PARA VIBROCOMPACTADORA  / No. Eco. MP-00142, MP-00117, MP-00194, MP-00187</t>
  </si>
  <si>
    <t>ALTERNADOR DELCO 24V, ALIMENTA LOS SISTEMAS ELECTRICOS DE LA MAQUINA PARA GENERADOR DE CORRIENTE PARA MOTOCONFORMADORA  / No. Eco. MP-00073, MP-00079, MP-00080, MP-00081</t>
  </si>
  <si>
    <t>ALTERNADOR F-250, ALIMENTA LOS SISTEMAS ELECTRICOS DE UNA CAMIONETA PARA GENERADOR DE CORRIENTE EN EQUIPO DE TRANSPORTE  / No. Eco. 1076, 1074</t>
  </si>
  <si>
    <t>ALTERNADOR FORD F-350 ALIMENTA LOS SISTEMAS ELECTRICOS DE UN CAMION PARA GENERADOR DE CORRIENTE PARA CAMION TORTON / No. Eco. 1103, 1104, 1219, 1218</t>
  </si>
  <si>
    <t>ARMADURA 37MT 24V DE ACERO INOXIDABLE PARA MOTOR DE ARRANQUE PARA VOLTEO TORTON INTERNACIONAL / No. Eco. 1117, 250</t>
  </si>
  <si>
    <t>ARMADURA 42MT 12V DE ACERO INOXIDABLE PARA MOTOR DE ARRANQUE PARA VOLTEO TORTON INTERNACIONAL / No. Eco. 1117, 250</t>
  </si>
  <si>
    <t>ARMADURA 50MT 24V DE ACERO INOXIDABLE PARA MOTOR DE ARRANQUE BULLDOZER / No. Eco. MP-00140, MP-00140, MP-00137</t>
  </si>
  <si>
    <t>ASILENCIADOR ESTA COMPUESTA POR CAMARAS, TUBO METALICO Y LANA DE ROCA, REDUCE EL RUIDO Y LAS EMISIONES DEL MOTOR DE UN VEHICULO PARA EQUIPO TRANSPORTE / No. Eco. 1192, 1197, 1198, 1213, 1208, 1207, 1178, 1181, 1203, 1211</t>
  </si>
  <si>
    <t>BALERO DE CARGA CON PERNO DE ACERO INOXIDABLE CON ELEMENTO MECANICO QUE PERMITE EL MOVIMIENTO ENTRE DOS O MAS PIEZAS PARA RETRO EXCAVADORA 580 K / No. Eco. MP-00062</t>
  </si>
  <si>
    <t>BALERO EXTERNO DE ACERO INOXIDABLE PARA FORD F-150 EQUIPO DE TRANSPORTE  / No. Eco.1203, 1192, 1186, 1181, 1211</t>
  </si>
  <si>
    <t>BALERO INTERNO PARA RUEDA  DE ACERO INOXIDABLE PARA FORD F-150 EQUIPO DE TRANSPORTE / No. Eco. 1203, 1192, 1186, 1181, 1211</t>
  </si>
  <si>
    <t>BOMBA COLLARIN  DE PLASTICO RESISTENTE, ALUMINIO O HIERRO FUNDIDO; COMPONENTE DEL SISTEMA DE EMBRAGUE PARA FORD F-150 EQUIPO DE TRANSPORTE  / No. Eco. 1203, 1192, 1186, 1181, 1211, 1196, 1189, 1216</t>
  </si>
  <si>
    <t>BOMBA DE AGUA  F-150 DE PLASTICO RESISTENTE, COMPONENTE DEL SISTEMA DE REFRIGERACION  PARA PICK UP/ No. Eco. 1192, 1197, 1198, 1213, 1208</t>
  </si>
  <si>
    <t>BOMBA DE AGUA DE PLASTICO RESISTENTE, COMPONENTE DEL SISTEMA DE REFRIGERACION  PARA BULLDOZER D7R  / No. Eco. MP-00137, MP-00140</t>
  </si>
  <si>
    <t>BOMBA DE AGUA F-350 DE PLASTICO RESISTENTE, COMPONENTE DEL SISTEMA DE REFRIGERACION  PARA REDILAS  / No. Eco. 1103, 1104, 1219</t>
  </si>
  <si>
    <t>BOMBA DE ARRASTRE DE ACERO INOXIDABLE,  BOMBA HIDRAULICA QUE SE UTILIZA PARA MOVER FLUIDOS EN MAQUINARIA PESADA PARA VIBROCOMPACTADOR SD-100D/ No. Eco. MP-00114, MP-00110</t>
  </si>
  <si>
    <t>BOMBA DE ARRASTRE DE ACERO INOXIDABLE, BOMBA HIDRAULICA QUE SE UTILIZA PARA MOVER FLUIDOS EN MAQUINARIA PESADA PARA CARGADOR FRONTAL WA450 / No. Eco. MP-00102</t>
  </si>
  <si>
    <t>BOMBA DE CLUTCH DE ACERO INOXIDABLE Y PLASTICO ESPECIALES, COMPONENTE DEL SISTEMA DE ACCIONAMIENTO DE UN VEHICULO FORD F-150 PARA EQUIPO DE TRANSPORTE/ No. Eco. 1192, 1181, 1186</t>
  </si>
  <si>
    <t>BOMBA DE FRENOS DE ACERO INOXIDABLE, SISTEMA DE FRENOS DE UN VEHICULO FORD F-150 PARA EQUIPO DE TRANSPORTE/ No. Eco. 1192, 1181, 1186</t>
  </si>
  <si>
    <t>BRAZO PRIMARIO PIGMAN DE ACERO INOXIDABLE, COMPONENTE DEL SISTEMA DE SUSPENSION Y DIRECCION DE UN VEHICULO FORD F-150 PARA EQUIPO DE TRANSPORTE / No. Eco. 1192, 1197, 1198, 1213, 1181, 1203, 1182, 1186</t>
  </si>
  <si>
    <t>BRAZO SECUNDARIO DE ACERO INOXIDABLE, COMPONENTE QUE AYUDA AL BALANCE EN EL SISTEMA DE DIRECCION FORD F-150 PARA EQUIPO DE TRANSPORTE / No. Eco. 1192, 1197, 1198, 1213, 1181, 1203, 1182, 1186</t>
  </si>
  <si>
    <t>BULBO 4H DE VIDRIOCON GLOBO DE VIDRIO QUE CONTIENE EL FILAMENTO INCANDESCENTE QUE PRODUCE LUZ  / No. Eco. 1192, 1181, 1203</t>
  </si>
  <si>
    <t>CABLE CALIBRE 12 ANTIFUEGO,  HILOS METALICOS Y PLASTICO RESISTENTE; CONJUNTO DE HILOS METALICO QUE TRANSPORTAN LA ELECTRICIDAD PARA REPARACION DE SISTEMA ELECTRICO EN EQUIPO TRANSPORTE  / No. Eco. 1192, 1197, 1198, 1213, 1207, 1211, 1208,1217,1219,1181,1182, 1196, 1203, 1205, 1195, 1188, 1180, 1216, 1202, 1212</t>
  </si>
  <si>
    <t>CAJA DE DIRECCIÓN DE ACERO INOXIDABLE CON MECANISMO QUE CONECTA EL VOLANTE CON LAS RUEDAS DELANTERAS PARA TRACTO CAMIÓN / No. Eco. 1132</t>
  </si>
  <si>
    <t>CAMPOS 37MT 24V SON COMPONENTES ESENCIALES PARA MOTOR DE ARRANQUE PARA VOLTEO TORTON INTERNACIONAL / No. Eco. 1117, 250</t>
  </si>
  <si>
    <t>CAMPOS 42MT 12V SON COMPONENTES ESENCIALES PARA MOTOR DE ARRANQUE PARA VOLTEO TORTON INTERNACIONAL / No. Eco. 1117, 250</t>
  </si>
  <si>
    <t>CAMPOS 50MT 24V SON ELEMENTOS ESENCEIALES PARA MOTOR DE ARRANQUE BULLDOZER / No. Eco. MP-00140, MP-00140, MP-00137</t>
  </si>
  <si>
    <t>CEPILLO MIXTO 10 X 32" DE CERDAS DE ALAMBRE Y UN ARMAZON  PARA LIMPIAR, DESINCRUSTAR Y PULIR SUPERFICIES PARA BARREDORA / No. Eco. MP-00057</t>
  </si>
  <si>
    <t>CHIRRION DE ACELERADOR DE CABLE DE ACERO, CABLE FLEXIBLE DE ACERO QUE CONECTA EL PEDAL DEL ACELERADOR PARA VIBROCOMPACTADOR SD-100D / No. Eco. MP-00110, MP-00114</t>
  </si>
  <si>
    <t>CHIRRION DE ACELERADOR DE CABLE DE ACERO, CABLE FLEXIBLE DE ACERO QUE CONECTA EL PEDAL DEL ACELERADOR PARA VIBROCOMPACTADORA / No. Eco. MP-00116, MP-00117</t>
  </si>
  <si>
    <t>CHIRRION DE AVANCE Y REVERSA DE CABLE DE ACERO, CABLE FLEXIBLE DE ACERO PARA VIBROCOMPACTADOR SD-100D / No. Eco. MP-00110, MP-00114</t>
  </si>
  <si>
    <t>CHIRRION DE TOMA DE FUERZA DE CABLE DE ACERO, CABLE FLEXIBLE DE ACERO QUE CONECTA EL PEDAL DEL ACELERADOR PARA VIBROCOMPACTADOR SD-100D / No. Eco. MP-00110, MP-00114</t>
  </si>
  <si>
    <t>CINTA DE AISLAR 3M TEMFLEX 1600, PROTEGE LAS CONEXIONES ELÉCTRICAS Y EVITA CORTOCIRCUITOS CON LA CINTA DE AISLAR 3M TEMFLEX 1600 / No. Eco. 1192, 1197, 1198, 1213, 1207, 1211, 1208,1217,1219,1181,1182, 1196, 1203, 1205, 1195, 1188, 1180, 1216, 1202, 1212</t>
  </si>
  <si>
    <t>CRUCETA DE FLECHA CARDAN DE ACERO, ACOPLE QUE TRANSMITE EL MOVIMIENTO DE ROTACIÓN ENTRE DOS EJES NO COINCIDENTES EN UN TRACTO CAMIÓN  / No. Eco. 4381, 4380</t>
  </si>
  <si>
    <t>CUCHILLA 6 PIES 13 ORIFICIOS 5D-9558, HERRAMIENTA DE CORTE QUE SE UTILIZA PARA NIVELAR Y DAR FORMA A SUPERFICIES PARA MOTOCONFORMADORA / No. Eco. MP-00065</t>
  </si>
  <si>
    <t>CUCHILLA 7 PIES 5D-9559, HERRAMIENTA DE CORTE QUE SE UTILIZA PARA NIVELAR Y DAR FORMA A SUPERFICIES PARA MOTOCONFORMADORA / No. Eco. MP-00163, MP-00073, MP-00080</t>
  </si>
  <si>
    <t>CUÑA PARA POLEA DE CINGÜEÑAL  DE ACERO INOXIDABLE SE UTILIZA PARA FIJAR EL CIGÜEÑAL EN SU LUGAR DENTRO DEL BLOQUE DEL MOTOR DE CARGADOR FRONTAL WA 420 / No. Eco. MP-00150</t>
  </si>
  <si>
    <t>DAMPER CON CUÑA  DE ACERO INOXIDABLE, COMPONENTE ESENCIAL EN EL SISTEMA DE MOTOR DE CARGADOR FRONTAL WA 420 / No. Eco. MP-00150</t>
  </si>
  <si>
    <t>DEPOSITO PARA AGUA DE PLASTICO RESISTENTE, CONTENDOR QUE ALMACENA LIQUIDOS  PARA VOLTEO TORTON FREIGHTLINER / No. Eco. 1144, 1145, 1146, 1140</t>
  </si>
  <si>
    <t>DESTELLADOR, DISPOSITIVO QUE ENCIENDE Y APAGA LUCES DE FORMA INTERMITENTE PARA FORD F-150 EQUIPO EQUIPO TRANSPORTE / No. Eco. 1192, 1197, 1198, 1211, 1203, 1181</t>
  </si>
  <si>
    <t>ENFRIADOR DE ACEITE LIQUIDO, SE UTILIZA PARA ENFRIAR EL ACEITE LUBRICANTE DE LOS MOTORES PARA BULLDOZER D7R / No. Eco. MP-00140</t>
  </si>
  <si>
    <t xml:space="preserve">ENGRANE DE TRANSFERENCIA ALTA Y BAJA,  DE ACERO INOXIDABLE, MECANISMO QUE SE UTILIZA PARA TRANSMITIR MOVIMIENTO Y POTENCIA ENTRE COMPONENTES DE UNA MAQUINA VIBROCOMPACTADORA SD-100D / No. Eco. MP-00114, MP-00110, </t>
  </si>
  <si>
    <t>ESPREAS COMPLETAS CON SEGURO DE ALUMINIO Y PLASTICO PARA USO EN RIEGO DE EMULSION CON PETROLIZADORA  EN PETROLIZADORA / No. Eco. 1055, 1118</t>
  </si>
  <si>
    <t>FAN CLUTCH DE ALUMINIO, REGULA LA TEMPERATURA DEL MOTOR DE UN VEHICULO FORD F-150 PARA EQUIPO DE TRANSPORTE / No. Eco. 1192, 1196, 1203, 1181, 1201</t>
  </si>
  <si>
    <t>FLECHA  DE ACERO INOXIDABLE , EJE QUE TRANSMITE POTENCIA PARA CARGADOR FRONTAL WA450 / No. Eco. MP-00188</t>
  </si>
  <si>
    <t>FOCO 1034 1 POLO, SISTEMA ELECTRICO  FORD F-150 PARA EQUIPO DE TRANSPORTE / No. Eco. 1192, 1197, 1198, 1213, 1207, 1211, 1208,1217,1219,1181,1182, 1196, 1203, 1205, 1195, 1188, 1180, 1216, 1202, 1212</t>
  </si>
  <si>
    <t>FOCO 1034 2 POLOS, SISTEMA ELECTRICO  FORD F-150 PARA EQUIPO DE TRANSPORTE / No. Eco. 1192, 1197, 1198, 1213, 1207, 1211, 1208,1217,1219,1181,1182, 1196, 1203, 1205, 1195, 1188, 1180, 1216, 1202, 1212</t>
  </si>
  <si>
    <t>FOCO 9007 HELLA, SISTEMA ELECTRICO  FORD F-150 PARA EQUIPO DE TRANSPORTE / No. Eco. 1192, 1196, 1203, 1181, 1201</t>
  </si>
  <si>
    <t>FOCO DE PELLIZCO, SISTEMA ELECTRICO  FORD F-150 PARA EQUIPO DE TRANSPORTE / No. Eco. 1192, 1197, 1198, 1213, 1207, 1211, 1208,1217,1219,1181,1182, 1196, 1203, 1205, 1195, 1188, 1180, 1216, 1202, 1212</t>
  </si>
  <si>
    <t>FOCO H11 HELLA, SISTEMA ELECTRICO  FORD F-150 PARA EQUIPO DE TRANSPORTE / No. Eco. 368, 2530</t>
  </si>
  <si>
    <t>FUSIBLE 2 PATAS CHICO (VARIOS VOLTS) CIRCUITO ELECTRICO  FORD F-150 PARA EQUIPO DE TRANSPORTE / No. Eco. 1192, 1197, 1198, 1213, 1207, 1211, 1208,1217,1219,1181,1182, 1196, 1203, 1205, 1195, 1188, 1180, 1216, 1202, 1212</t>
  </si>
  <si>
    <t>FUSIBLE 2 PATAS GRANDE (VARIOS VOLTS), CIRCUITO ELECTRICO / FORD F-150 PARA EQUIPO DE TRANSPORTE / No. Eco. 1192, 1197, 1198, 1213, 1207, 1211, 1208,1217,1219,1181,1182, 1196, 1203, 1205, 1195, 1188, 1180, 1216, 1202, 1212</t>
  </si>
  <si>
    <t>GOBERNADOR DE AIRE DE ACERO INOXIDABLE PARA SISTEMA DE FRENOS PARA TRACTO CAMIÓN) / No. Eco. 1132, 1162, 212, 4381, 4380</t>
  </si>
  <si>
    <t>GOMAS DE BARRA ESTABILIZADORA DE CAUCHO RESISTENTE PARA REDUCIR VIBRACIONES Y MEJORAR LA ESTABILIDAD PARA EQUIPO TRANSPORTE / No. Eco. 1203, 1205, 1125, 1077, 1182, 1181, 1193, 1210</t>
  </si>
  <si>
    <t>KIT DE CLUTCH COMPLETO DE ACERO INOXIDABLE  FORD F-150 PARA EQUIPO DE TRANSPORTE / No. Eco. 1192, 1180, 1195, 1188, 1181, 1203</t>
  </si>
  <si>
    <t>KIT DE CLUTCH COMPLETO PARA NISSAN URVAN DE ACERO INOXIDABLE  PARA EQUIPO DE TRANSPORTE / No. Eco. 45</t>
  </si>
  <si>
    <t>KIT DE CLUTCH DE ACERO INOXIDABLE  FORD F-350 PARA EQUIPO DE TRANSPORTE / No. Eco. 1103, 1104, 1081</t>
  </si>
  <si>
    <t>KIT DE DISTRIBUCION DE ACERO INOXIDABLE  FORD F-150 PARA EQUIPO DE TRANSPORTE / No. Eco. 1203, 1205</t>
  </si>
  <si>
    <t>KIT DE DISTRIBUCION DE ACERO INOXIDABLE FORD F-250 PARA EQUIPO DE TRANSPORTE / No. Eco. 1103, 1104</t>
  </si>
  <si>
    <t>KIT DE DISTRIBUCION DE ACERO INOXIDABLE FORD F-350 PARA EQUIPO DE TRANSPORTE / No. Eco. 1103, 1104, 1081</t>
  </si>
  <si>
    <t>LIMPIAPARABRISAS 18"  DE ACERO Y PLASTICO, LIMPIADOR DE PARABRIAS DE UN VEHICULO PARA EQUIPO TRANSPORTE / No. Eco. 1129, 1130, 1058, 351</t>
  </si>
  <si>
    <t>LIMPIAPARABRISAS 22" , LIMPIADOR DE PARABRIAS DE UN VEHICULO PARA EQUIPO TRANSPORTE / No. Eco. 1203, 1205, 1176, 1175, 1125, 1077, 1123, 1131, 366, 2604, 2692, 1192, 1186, 1181, 1195, 1188, 1180, 1211, 1196</t>
  </si>
  <si>
    <t>MANGUERA DE LLENADO DE TANQUE DE CAUCHO RESISTENTE  FORD F-150 PARA EQUIPO DE TRANSPORTE / No. Eco. 1192, 1186, 1181, 1203, 1188</t>
  </si>
  <si>
    <t>MANGUERA PARA RADIADOR DE CAUCHO RESISTENTE FORD F-150 PARA EQUIPO DE TRANSPORTE / No. Eco. 1203, 1205, 1181, 1192</t>
  </si>
  <si>
    <t>MARCHA 42 MT 12 V DE ACERO INOXIDABLE PARA MOTOR DE ARRANQUE PARA CAMION TORTON / No. Eco. 1145, 1144, 1143, 1136</t>
  </si>
  <si>
    <t>MARCHA F-150 DE ACERO INOXIDABLE PARA MOTOR DE ARRANQUE FORD F-150 PARA EQUIPO DE TRANSPORTE / No. Eco. 1192, 1203, 1207, 1186, 1195, 1188, 1211, 1196</t>
  </si>
  <si>
    <t>MARCHA F-250 DE ACERO INOXIDABLE PARA MOTOR DE ARRANQUE FORD F-250 PARA EQUIPO DE TRANSPORTE / No. Eco. 1076, 1074, 1071, 1075</t>
  </si>
  <si>
    <t>NUCLEOS COMPLETOS, SISTEMA ELECTRICO, UNIDAD QUE PROCESA DATOS PARA BULLDOZER D7R / No. Eco. MP-00140, MP-00198, MP-00137</t>
  </si>
  <si>
    <t>PERNO 1140359, PARA USO EN MOTOCONFORMADORAS Y BULLDOZER PARA SOPORTAR CUCHILLAS Y GAVILANES / No. Eco. MP-00080</t>
  </si>
  <si>
    <t>PERNO 1368308, PARA USO EN MOTOCONFORMADORAS Y BULLDOZER PARA SOPORTAR CUCHILLAS Y GAVILANES / No. Eco. MP-00163</t>
  </si>
  <si>
    <t>PERNO 2011238, PARA USO EN RETROEXCADORAS PARA SOPORTAR CUCHILLAS Y GAVILANES / No. Eco. MP-00243, MP-00244</t>
  </si>
  <si>
    <t>PERNO 6Y-3394, PARA USO EN MOTOCONFORMADORAS Y BULLDOZER PARA SOPORTAR CUCHILLAS Y GAVILANES / No. Eco. MP-00140, MP--00137, MP-00198</t>
  </si>
  <si>
    <t>PICA RK3-01 DE ACERO INOXIDABLE, HERRAMIENTA PARA DEMOLER EL SUELO PARA RECUPERADORA / No. Eco. MP-00064, MP-00177</t>
  </si>
  <si>
    <t>PLAFON CHUPON OVALADO AMBAR MULTIVOLTAJE, SISTEMA ELECTRICO, DISPOSITIVO DE ILUMINACION PARA VOLTEO TORTON Y CAMA BAJA / No. Eco. 227, 260, 343, 1170, 1171, 1172</t>
  </si>
  <si>
    <t>PLAFON CHUPON OVALADO ROJO MULTIVOLTAJE, SISTEMA ELECTRICO, DISPOSITIVO DE ILUMINACION PARA VOLTEO TORTON Y CAMA BAJA / No. Eco. 227, 260, 343, 1170, 1171, 1172</t>
  </si>
  <si>
    <t>POLEA DE CINGÜEÑAL DE ACERO INOXIDABLE, PIEZA MECANICA QUE TRANSMITE MOVIMIENTO PARA CARGADOR FRONTAL WA 420 / No. Eco. MP-00100</t>
  </si>
  <si>
    <t>PORTA CARBONES 37MT 24V DE ACERO INOXIDABLE PARA MOTOR DE ARRANQUE PARA VOLTEO TORTON INTERNACIONAL / No. Eco. 1117, 250</t>
  </si>
  <si>
    <t>PORTA CARBONES 42MT 12V DE ACERO INOXIDABLE PARA MOTOR DE ARRANQUE PARA VOLTEO TORTON INTERNACIONAL / No. Eco. 1117, 250</t>
  </si>
  <si>
    <t>PORTA CARBONES 50MT 24V DE ACERO INOXIDABLE PARA MOTOR DE ARRANQUE BULLDOZER / No. Eco. MP-00140, MP-00140, MP-00137</t>
  </si>
  <si>
    <t>PORTA CARBONES F-150 SON ELEMENTOS QUE EJERCEN PRESION SOBRE LOS ANILLOS ROTATORIOS Y ESTO PERMITE EL CONTACTO PARA EL PASO DE ELECTRICIDAD PARA EQUIPO DE TRANSPORTE / No. Eco. 1192, 1203, 1207, 1186, 1195, 1188, 1211, 1196, 1195, 1188</t>
  </si>
  <si>
    <t>PORTA CARBONES F-250 SON ELEMENTOS QUE EJERCEN PRESION SOBRE LOS ANILLOS ROTATORIOS Y ESTO PERMITE EL CONTACTO PARA EL PASO DE ELECTRICIDAD PARA EQUIPO DE TRANSPORTE / No. Eco. 1076, 1074, 1071, 1075</t>
  </si>
  <si>
    <t>PORTA CARBONES F-350 SON ELEMENTOS QUE EJERCEN PRESION SOBRE LOS ANILLOS ROTATORIOS Y ESTO PERMITE EL CONTACTO PARA EL PASO DE ELECTRICIDAD PARA EQUIPO DE TRANSPORTE / No. Eco. 1078, 1081, 1103, 1104, 1218</t>
  </si>
  <si>
    <t>PORTA FUSIBLE DE PELLIZCO PROTEGE EN SU INTERIOR EL FUSIBLE ENCARGADO DE PROTEGER COMPONENTES CONTRA SOBRE CARGAS EN SISTEMA ELECTRICO / FORD F-150 PARA EQUIPO DE TRANSPORTE / No. Eco. 1192, 1203, 1207, 1186, 1195, 1188, 1211, 1196, 1195, 1189</t>
  </si>
  <si>
    <t>PORTA RELEVADOR 5 PATAS, SISTEMA ELECTRICO  FORD F-150 PARA EQUIPO DE TRANSPORTE / No. Eco. 1192, 1203, 1207, 1195</t>
  </si>
  <si>
    <t>PORTAPICA SOLDABLE 7R6187  DE ACERO INOXIDABLE SE UTILIZA PARA SUJETAR PARA RECUPERADORA / No. Eco. MP-00177</t>
  </si>
  <si>
    <t>PORTAPICA TORNILLO 1519941  DE ACERO INOXIDABLE SE UTILIZA PARA SUJETAR PARA RECUPERADORA / No. Eco. MP-00177</t>
  </si>
  <si>
    <t>RELEVADORES DE 5 PATAS, SISTEMA ELECTRICO, DISPOSITIVO ELECTROMECANICO QUE PERMITE ENVIAR UNA CORRIENTE ALTA A LOS ACTUADORES,  FORD F-150 PARA EQUIPO DE TRANSPORTE / No. Eco. 1209, 1199, 1215, 1194</t>
  </si>
  <si>
    <t>REPUESTO DE BOMBA DE GASOLINA FORD F-350, SISTEMA ELECTRICO,  MOTOR ELECTRICO QUE SE ENCARGA DE ENVIAR GASOLINA AL MOTOR DEL VEHICULO  FORD F-350 PARA EQUIPO DE TRASPORTE / No. Eco. 1103, 1104</t>
  </si>
  <si>
    <t>RETEN 42623 PIEZA MECANICA QUE SE USA PARA MANTENER LUBRICADO EL MOTOR, DIFERENCIALES Y COJINETES ADEMAS DE QUE LOS PROTEJE DE POLVO Y AGUA. EVITA FILTRACIONES DE LIQUIDOS COMO ACEITE O COMBUSTIBLE PARA CAMA BAJA / No. Eco. 4389</t>
  </si>
  <si>
    <t>RETEN PARA RUEDA DELANTERA F-150, PIEZA MECANICA QUE SE USA PARA MANTENER LUBRICADO EL MOTOR, DIFERENCIALES Y COJINETES ADEMAS DE QUE LOS PROTEJE DE POLVO Y AGUA. EVITA FILTRACIONES DE LIQUIDOS COMO ACEITE O COMBUSTIBLE EQUIPO DE TRANSPORTE / No. Eco. 1203, 1205, 1176, 1175, 1125, 1077, 1123, 1131, 366, 2604, 2692, 1192, 1186, 1181, 1195, 1188, 1180, 1211, 1196</t>
  </si>
  <si>
    <t>RETEN PARA RUEDA DELANTERA F-350, PIEZA MECANICA QUE SE USA PARA MANTENER LUBRICADO EL MOTOR, DIFERENCIALES Y COJINETES ADEMAS DE QUE LOS PROTEJE DE POLVO Y AGUA. EVITA FILTRACIONES DE LIQUIDOS COMO ACEITE O COMBUSTIBLE EQUIPO DE TRANSPORTE / No. Eco. 1078, 1079, 1081, 1105, 1104, 1219</t>
  </si>
  <si>
    <t>RETEN RUEDA TRASERA FORD F-350 , PIEZA MECANICA QUE SE USA PARA MANTENER LUBRICADO EL MOTOR, DIFERENCIALES Y COJINETES ADEMAS DE QUE LOS PROTEJE DE POLVO Y AGUA. EVITA FILTRACIONES DE LIQUIDOS COMO ACEITE O COMBUSTIBLE EQUIPO DE TRANSPORTE / No. Eco. 1218, 1103, 1104</t>
  </si>
  <si>
    <t>RETEN,  PIEZA MECANICA QUE SE USA PARA MANTENER LUBRICADO EL MOTOR, DIFERENCIALES Y COJINETES ADEMAS DE QUE LOS PROTEJE DE POLVO Y AGUA. EVITA FILTRACIONES DE LIQUIDOS COMO ACEITE O COMBUSTIBLE PARA CAMA BAJA / No. Eco. 260, 343</t>
  </si>
  <si>
    <t>ROTOCHAMBER DOBLE DE FRENO ES UN ACTUADOR QUE CONVIERTE LA PRESION DEL AIRE EN FUERZA NEUMATICA. ES UN COMPONENTE ESCENCIAL DE LOS FRENOS DE LOS CAMIONES, SISTEMA DE FRENOS PARA CAMION TORTON / No. Eco. 1140, 1141, 1134, 1135</t>
  </si>
  <si>
    <t>SEGURO 114-0359 DE ACERO PARA SOPORTAR CUCHILLAS Y GAVILANES / PARA USO EN MOTOCONFORMADORA Y BULLDOZER  / No. Eco. MP-00140, MP-00139, MP-00148, MP-00137, MP-00132, MP-00147</t>
  </si>
  <si>
    <t>SEGURO 5K1459 DE ACERO PARA SOPORTAR CUCHILLAS Y GAVILANES / PARA USO EN MOTOCONFORMADORA Y BULLDOZER  / No. Eco. MP-00198, MP-00163</t>
  </si>
  <si>
    <t>SELENOIDE 37MT 24V DE ACERO INOXIDABLE PARA MOTOR DE ARRANQUE PARA VOLTEO TORTON INTERNACIONAL / No. Eco. 1117, 250</t>
  </si>
  <si>
    <t>SELENOIDE 42MT 12V DE ACERO INOXIDABLE PARA MOTOR DE ARRANQUE PARA VOLTEO TORTON INTERNACIONAL / No. Eco. 1117, 250</t>
  </si>
  <si>
    <t>SELENOIDE 50MT 24V DE ACERO INOXIDABLE PARA MOTOR DE ARRANQUE BULLDOZER / No. Eco. MP-00140, MP-00140, MP-00137</t>
  </si>
  <si>
    <t>SELENOIDES F-150, DISPOSITIVO QUE GENERA UN CAMPO MAGNETICO CON EL QUE MUEVE UNA ARMADURA. SE COMPONE DE UNA BOBINA DE ALAMBRE, UNA CARCASA Y UN EMBOLO  PARA MOTOR DE ARRANQUE PARA EQUIPO DE TRANSPORTE / No. Eco. 1203, 1205, 1182, 1181, 1192, 1195, 1188, 1180</t>
  </si>
  <si>
    <t>SELENOIDES F-250, DISPOSITIVO QUE GENERA UN CAMPO MAGNETICO CON EL QUE MUEVE UNA ARMADURA. SE COMPONE DE UNA BOBINA DE ALAMBRE, UNA CARCASA Y UN EMBOLO  PARA MOTOR DE ARRANQUE PARA EQUIPO DE TRANSPORTE / No. Eco. 1076, 1074, 1075, 1071</t>
  </si>
  <si>
    <t>SELLADOR TF-100 ES PEGAMENTO TIPO PHLYON PARA USO EN ADHERIR JUNTAS EN MAQUINARIA PESADA Y VEHICULOS  PARA REPARACIONES EN VEHICULOS / No. Eco. 1203, 1205, 1176, 1175, 1125, 1077, 1123, 1131, 366, 2604, 2692, 1192, 1186, 1181, 1195, 1188, 1180, 1211, 1196</t>
  </si>
  <si>
    <t>SILICON USO AUTOMOTRIZ  ES PRODUCTO QUIMICO QUE PROTEGE LOS MATERIALES DE LA HUMEDAD Y EL AIRE. SE UTILIZA PARA FORMAR JUNTAS EN DIFERENTES PARTES DE VEHICULO O MAQUINARIA PESADA PARA REPARACIONES EN VEHICULOS / No. Eco. 1203, 1205, 1176, 1175, 1125, 1077, 1123, 1131, 366, 2604, 2692, 1192, 1186, 1181, 1195, 1188, 1180, 1211, 1196</t>
  </si>
  <si>
    <t>SOPORTE TIPO SADWICH FABRICADO EN METAL Y PLASTICO Y SIRVE PARA AMORTIGUAR IMPACTOS DEL RODILLO DE VIBROCOMPACTADOR / ÚTILES PARA LA CONDUCCIÓN DE CABLES EN INSTALACIONES ELÉCTRICAS PARA VIBROCOMPACTADORA / No. Eco. MP-00110, MP-00114, MP-00117, MP-00187</t>
  </si>
  <si>
    <t>SWITCH FORD F-150 DE SISTEMA ELECTRICO EQUIPO TRANSPORTE / No. Eco. 1203, 1181, 1192</t>
  </si>
  <si>
    <t>TAPON DE COMBUSTIBLE DE FIERRO, PIEZA QUE SELLA EL DEPOSITO DE COMBUSTIBLE PARA EVITAR QUE SE DERRAME PARA BULLDOZER D7R / No. Eco. MP-00147, MP-00140, MP-00137, MP-00132</t>
  </si>
  <si>
    <t>TAPON DE RADIADOR 16 LBS, DE FIERRO, PIEZA QUE SELLA EL DEPOSITO DE COMBUSTIBLE PARA EVITAR QUE SE DERRAME PARA TRACTO CAMION / No. Eco. 1132, 1162, 212, 4381, 4380</t>
  </si>
  <si>
    <t>TAPON DE RADIADOR DE FIERRO, PIEZA QUE SELLA EL DEPOSITO DE COMBUSTIBLE PARA EVITAR QUE SE DERRAME PARA VIBROCOMPACTADORA / No. Eco. MP-00110, MP-00114, MP-00117, MP-00187, MP-00186, MP-00194</t>
  </si>
  <si>
    <t>TAPON PARA CARTER DE FIERRO, PIEZA QUE SELLA EL DEPOSITO DE COMBUSTIBLE PARA EVITAR QUE SE DERRAME PARA EQUIPO TRANSPORTE PERSONAL / No. Eco. 1203, 1192, 1197, 1181, 1195, 1188, 1211, 1212</t>
  </si>
  <si>
    <t>TAPON PARA RADIADOR FORD F-150 16 LBS DE LAMINA ENCARGADA DE EVITAR FUGA DE AGUA DEL RADIADOR / No. Eco. 1195, 188, 1211, 1212, 1203, 1192, 1197, 1181</t>
  </si>
  <si>
    <t>TENSOR DE BANDA DE FIERRO VACIADO PARA TENSAR BANDA DE ACCESORIOS PARA CARGADOR FRONTAL WA-420 / No. Eco. MP-00096, MP-00100, MP-00150, MP-00140, MP-00089</t>
  </si>
  <si>
    <t>TERMOSTATO DE LAMINA PARA EQUIPO DE TRANSPORTE / No. Eco. 1204, 1184, 1203, 1187, 1192, 1195, 1188, 1211</t>
  </si>
  <si>
    <t>TUBO PARA BOMBA DE AGUA MATERIAL DE ACERO ALEADO PARA EQUIPO DE TRANSPORTE / No. Eco. 1203, 1192, 1184, 1204</t>
  </si>
  <si>
    <t>TUBO PARA ESCAPE  MATERIAL DE ACERO ALEADO PARA EQUIPO DE TRANSPORTE / No. Eco. 1204, 1184, 1203, 1187, 1192, 1195, 1188, 1211</t>
  </si>
  <si>
    <t>TURBO PARA FREIGHTLINER 2009  DE ALUMINIO SIRVE PARA AUMENTAR LA POTENCIA DEL MOTOR  VOLTEO TORTON / No. Eco. 1150, 1148, 1142</t>
  </si>
  <si>
    <t>TURBO PARA KODIAK DE ALUMINIO SIRVE PARA AUMENTAR LA POTENCIA DEL MOTOR  VOLTEO TORTON / No. Eco. 1171</t>
  </si>
  <si>
    <t>VALVULA DE ESTACIONAMIENTO FREIGHTLINER  DE ALUMINIO ES SISTEMA DE FRENOS PARA VOLTEO TORTON / No. Eco. 1141, 1134, 1135, 1148</t>
  </si>
  <si>
    <t>VALVULA REPARTIDORA DE ALUMINIO ES SISTEMA DE FRENOS PARA CAMA BAJA / No. Eco. 1128, 260</t>
  </si>
  <si>
    <t>ABRAZADERA PARA CRUCETAS DE CARDANDE FIERRO VACIADO PARA FORD F-150 EQUIPO DE TRANSPORTE  / No. Eco. 1203, 1192, 1186, 1180</t>
  </si>
  <si>
    <t>ALTERNADOR F-150, ALIMENTA LOS SISTEMAS ELECTRICOS DE UNA CAMIONETA PARA GENERADOR DE CORRIENTE EN EQUIPO DE TRANSPORTE.  / No. Eco. 1203, 1192, 1186, 1211</t>
  </si>
  <si>
    <t>ALTERNADOR HITACHI 12V DE METAL PARA USO EN SISTEMA DE ELECTRICO DE VIBROCOMPACTADOR / No. Eco. MP-00116, MP-00117, MP-00188, MP-00194</t>
  </si>
  <si>
    <t>AMORTIGUADOR DELANTERO, AMORTIGUA LOS GOLPES O IMPACTOS AL VEHICULO PARA FORD F-150 EQUIPO DE TRANSPORTE / No. Eco. 1203, 1192, 1186, 1181, 1211, 1196, 1189, 1216</t>
  </si>
  <si>
    <t>ARMADURA 40MT 24V DE ACERO INOXIDABLE PARA MOTOR DE ARRANQUE TRACTO CAMIONES / No. Eco. 4380, 4381, 1132, 1162</t>
  </si>
  <si>
    <t>ARMADURA F-150 CON CARCASA, HORQUILLA, SELENOIDE, IMPULSOR, ESCIBILLAS, ROTOR, BOBINA INDUCTORA PARA FORD F-150 EQUIPO DE TRANSPORTE / No. Eco. 1203, 1192, 1186, 1181, 1211, 1196, 1189, 1216</t>
  </si>
  <si>
    <t>ARMADURA F-250 CON CARCASA, HORQUILLA, SELENOIDE, IMPULSOR, ESCIBILLAS, ROTOR, BOBINA INDUCTORA PARA FORD F-150 EQUIPO DE TRANSPORTE / No. Eco.1076, 1074, 1071, 1075</t>
  </si>
  <si>
    <t>ARMADURA F-350 CON CARCASA, HORQUILLA, SELENOIDE, IMPULSOR, ESCIBILLAS, ROTOR, BOBINA INDUCTORA PARA FORD F-150 EQUIPO DE TRANSPORTE / No. Eco.1078, 1103, 1104, 1219, 1218</t>
  </si>
  <si>
    <t>ABRAZADERA SINFÍN 1/2 DE ACERO INOXIDABLE PARA SUJETAR MANGUERA PARA TRACTO CAMION / No. Eco. 1132, 1162, 212, 4381, 4380</t>
  </si>
  <si>
    <t>ABRAZADERA SINFÍN 3/4 DE ACERO INOXIDABLE PARA SUJETAR MANGUERA PARA TRACTO CAMION / No. Eco.1132, 1162, 212, 4381, 4380</t>
  </si>
  <si>
    <t>ABRAZADERA SINFÍN 5/8 DE ACERO INOXIDABLE PARA SUJETAR MANGUERA PARA TRACTO CAMION / No. Eco. 1132, 1162, 212, 4381, 4380</t>
  </si>
  <si>
    <t>ABRAZADERA SINFÍN 3/8 DE ACERO INOXIDABLE PARA SUJETAR MANGUERA EN TRACTO CAMION/ No. Eco. 1132, 1162, 212, 4381, 4380</t>
  </si>
  <si>
    <t>AFLOJATODO  (BOTE WD-40) BOTE EN AEROSOL AKRON  450ml PARA PERMITE AFLOJAR PIEZAS METALICAS. VEHICULOS VARIOS / No. Eco.1192, 1197, 1198, 1213, 1207, 1211, 1208,1217,1219,1181,1182, 1196, 1203, 1205, 1195, 1188, 1180, 1216, 1202, 1212</t>
  </si>
  <si>
    <t>ALTERNADOR CHEVROLET SILVERADO DE ACERO PARA GENERAR CORRIENTE AL SISTEMA ELECTRICO DE EQUIPO DE TRANSPORTE  / No. Eco. 2530, 368, 271</t>
  </si>
  <si>
    <t>AMORTIGUADOR DELANTERO, AMORTIGUA LOS GOLPES O IMPACTOS AL VEHICULO PARA CHEVROLET SILVERADO 2008 DE EQUIPO DE TRANSPORTE/ No. Eco. 368</t>
  </si>
  <si>
    <t>AMORTIGUADOR TRASERO, AMORTIGUA LOS GOLPES O IMPACTOS AL VEHICULO PARACHEVROLET SILVERADO 2008. PARA EQUIPO DE TRANSPORTE/ No. Eco. 368</t>
  </si>
  <si>
    <t>AMORTIGUADOR TRASERO, AMORTIGUA LOS GOLPES O IMPACTOS AL VEHICULO PARA FORD F-150 EQUIPO DE TRANSPORTE.PARA EQUIPO DE TRANSPORTE / No. Eco.1203, 1192, 1186, 1181, 1211, 1196, 1189, 1216</t>
  </si>
  <si>
    <t>ARMADURA 28MT 12V CON CARCASA, HORQUILLA, SELENOIDE, IMPULSOR, ESCIBILLAS, ROTOR, BOBINA INDUCTORA  PARA MOTOR DE ARRANQUE DE MAQUINARIA PESADA PARA BULLDOZER PATA DE CABRA Y  RECUPERADORA / No. Eco. MP-00171, MP-00064, MP-00177</t>
  </si>
  <si>
    <t>ARMADURA 40MT 12V DE ACERO INOXIDABLE PARA MOTOR DE ARRANQUE CAMIONES. PARA VOLTEO TORTON/ No. Eco.  1150, 1146, 1147, 1148, 1142, 1143, 1144, 1145, 1136</t>
  </si>
  <si>
    <t>ARMADURA 42MT 24V CON CARCASA, HORQUILLA, SELENOIDE, IMPULSOR, ESCIBILLAS, ROTOR, BOBINA INDUCTORA PARA MOTOR DE ARRANQUE DE MAQUINARIA PESADA, PARA MOTOCONFORMADORA / No. Eco. MP-00163, MP-00065, MP-00165</t>
  </si>
  <si>
    <t>BALERO EXTERIOR DE ACERO INOXIDABLE Y ANILLO QUE FORMA PARTE DE UN RODAMIENTO PARA EQUIPO DE TRANSPORTE  / No. Eco. 2604, 2692</t>
  </si>
  <si>
    <t>BOMBA DE AGUA DE PLASTICO RESISTENTE, COMPONENTE DEL SISTEMA DE REFRIGERACION  PARA FREIGTHLINER DE VOLTEO TORTON / No. Eco. 1134, 1135, 1141</t>
  </si>
  <si>
    <t>BOMBA DE AGUA F-250 DE PLASTICO RESISTENTE, COMPONENTE DEL SISTEMA DE REFRIGERACION  PARA EQUIPO DE TRANSPORTE / No. Eco. 1076, 1074, 1071, 1075</t>
  </si>
  <si>
    <t>BOMBA DE DIRECCION DE ACERO PARA USO EN VIBROCOMPACTADOR /No. Eco. MP-00109</t>
  </si>
  <si>
    <t>BOMBA DE DOBLE DIAFRAGMA MARCA WILDEN PRO-FLO ENTRADA 1 1/2" DE ACERO PARA SISTEMA DE COMBUSTIBLE EN PINTARAYA / No. Eco. 1057</t>
  </si>
  <si>
    <t>BOMBA DE HIDRAULICO ( INCLUYE COPLES Y SOPORTES ) PARA USO EN SISTEMA HIDRAULICO DE RETRO EXCAVADORA 580 SUPER K / No. Eco. MP-00062</t>
  </si>
  <si>
    <t>CABEZA PARA COMPRESOR DE AIRE CAMIONES  DE ACERO INOXIDABLE; COMPRESOR QUE SE ENCARGA DE COMPRIMIR EL GASA A LA PRESION DESEADA PARA FREIGHTLINER 2009 DE VOLTEO TORTON / No. Eco. 1150, 1146, 1147, 1148</t>
  </si>
  <si>
    <t>CABLE CALIBRE 1/0 ,  HILOS METALICOS Y PLASTICO RESISTENTE; CONJUNTO DE HILOS METALICO QUE TRANSPORTAN LA ELECTRICIDAD PARA REPARACION DE SISTEMA ELECTRICO EN MOTOCONFORMADORA  / No. Eco. MP-00163, MP-00065, MP-00165</t>
  </si>
  <si>
    <t>CABLE PARA LUCES DE TRACTO CAMION A REMOLQUE DE COBRE PARA USO TRACTO CAMIONES / No. Eco. 4380, 4381, 1132, 1162</t>
  </si>
  <si>
    <t>CADENA DE ELEVACION PARA ASFALTO DE METAL PARA USO EN PAVIMENTADORA / No. Eco.  MP-00170</t>
  </si>
  <si>
    <t>CADENA DE TRACCION DE ACERO PARA USO EN PAVIMENTADORA AP555E /  No. Eco. MP-00225</t>
  </si>
  <si>
    <t>CAMPOS 28MT 12V SON COMPONENTES ESCENCIALES PARA SISTEMA DE ARRANQUE EN VIBROCOMPACTADOR /  No. Eco. MP-00114, MP-00110</t>
  </si>
  <si>
    <t>CAMPOS 40MT 12V SON ELEMENTOS ESENCEIALES PARA MOTOR DE ARRANQUE CAMIONES VOLTEO TORTON / No. Eco. 1150, 1146, 1147, 1148, 1142, 1143, 1144, 1145, 1136</t>
  </si>
  <si>
    <t>CAMPOS 40MT 24V SON ELEMENTOS ESENCEIALES PARA MOTOR DE ARRANQUE TRACTO CAMIONES / No. Eco. 4380, 4381, 1132, 1162</t>
  </si>
  <si>
    <t>CAMPOS 42MT 24V SON COMPONENTES ESENCIALES PARA SISTEMA DE ARRANQUE EN MOTOCONFORMAORAS / No. Eco. MP-00165, MP-00073, MP-00080, MP-00081, MP-00083, MP-00163, MP-00079, MP-00085</t>
  </si>
  <si>
    <t>CARBURADOR HOLEY 4 GARGANTAS TIPO AMERICANO MOTOR 429 DE ACERO PARA SISTEMA DE COMBUSTIBLE EN PINTARAYA / No. Eco. 1057</t>
  </si>
  <si>
    <t>CINTA DE TEFLON 1/2"  DE TEFLON ENVUELVE FÁCILMENTE ALREDEDOR DE LAS ROSCAS PARA SELLAR LAS CONEXIONES DE LAS TUBERÍAS / No. Eco. 1192, 1197, 1198, 1213, 1207, 1211, 1208,1217,1219,1181,1182, 1196, 1203, 1205, 1195, 1188, 1180, 1216, 1202, 1212</t>
  </si>
  <si>
    <t>COMPRESOR COMPLETO  DE ACERO INOXIDABLE, DISPOSITIVO QUE GENERA Y ALMACENA AIRE COMPRIMIDO PARA FREIGTHLINER PARA VOLTEO TORTON / No. Eco. 1143, 1138</t>
  </si>
  <si>
    <t xml:space="preserve">CUBETA DE CADENA DE GRADO 90 1/2" DE ACERO PARA USO EN ASEGURAR MAQUINARIA PARA SU TRASLADO EN CAMA BAJA / No. Eco. 4389, 4480, 1128, 260, </t>
  </si>
  <si>
    <t>CUBETA DE CADENA DE GRADO 90 3/8" DE ACERO PARA USO EN ASEGURAR MAQUINARIA PARA SU TRASLADO EN CAMA BAJA / No. Eco. 343</t>
  </si>
  <si>
    <t>ESPEJO LATERAL DERECHO LADO COPILOTO PARA CHEVROLET SILVERADO, DE PLASTICO PARA EQUIPO DE TRANSPORTE / No. Eco. 368</t>
  </si>
  <si>
    <t>FAN CLUTCH DE ALUMINIO, REGULA LA TEMPERATURA DEL MOTOR DE UN CAMION FREIGTHLINER VOLTEO TORTON / No. Eco. 1138, 1136</t>
  </si>
  <si>
    <t xml:space="preserve">FUSIBLE DE PELLIZCO CHICO 10 AMPERES DE PLASTICO PARA USO EN PROTECCION DE DEL SITEMA ELECTRICO DE VARIOS VEHICULOS </t>
  </si>
  <si>
    <t xml:space="preserve">FUSIBLE DE PELLIZCO CHICO 15 AMPERES DE PLASTICO PARA USO EN PROTECCION DE DEL SITEMA ELECTRICO DE VARIOS VEHICULOS </t>
  </si>
  <si>
    <t xml:space="preserve">FUSIBLE DE PELLIZCO CHICO 20 AMPERES DE PLASTICO PARA USO EN PROTECCION DE DEL SITEMA ELECTRICO DE VARIOS VEHICULOS </t>
  </si>
  <si>
    <t xml:space="preserve">FUSIBLE DE PELLIZCO CHICO 30 AMPERES DE PLASTICO PARA USO EN PROTECCION DE DEL SITEMA ELECTRICO DE VARIOS VEHICULOS </t>
  </si>
  <si>
    <t xml:space="preserve">FUSIBLE DE PELLIZCO GRANDE 10 AMPERES DE PLASTICO PARA USO EN PROTECCION DE DEL SITEMA ELECTRICO DE VARIOS VEHICULOS </t>
  </si>
  <si>
    <t xml:space="preserve">FUSIBLE DE PELLIZCO GRANDE 15 AMPERES DE PLASTICO PARA USO EN PROTECCION DE DEL SITEMA ELECTRICO DE VARIOS VEHICULOS </t>
  </si>
  <si>
    <t xml:space="preserve">FUSIBLE DE PELLIZCO GRANDE 20 AMPERES DE PLASTICO PARA USO EN PROTECCION DE DEL SITEMA ELECTRICO DE VARIOS VEHICULOS </t>
  </si>
  <si>
    <t xml:space="preserve">FUSIBLE DE PELLIZCO GRANDE 30 AMPERES DE PLASTICO PARA USO EN PROTECCION DE DEL SITEMA ELECTRICO DE VARIOS VEHICULOS </t>
  </si>
  <si>
    <t xml:space="preserve">FUSIBLE TIPO EUROPEO 24V-5 AMPERES DE PLASTICO PARA USO EN PROTECCION DE SISTEMA ELECTRICO DE DIFERENTE MAQUINARIA PESADA </t>
  </si>
  <si>
    <t xml:space="preserve">FUSIBLE TIPO EUROPEO 24V-10 AMPERES DE PLASTICO PARA USO EN PROTECCION DE SISTEMA ELECTRICO DE DIFERENTE MAQUINARIA PESADA </t>
  </si>
  <si>
    <t xml:space="preserve">FUSIBLE TIPO EUROPEO 24V-15 AMPERES DE PLASTICO PARA USO EN PROTECCION DE SISTEMA ELECTRICO DE DIFERENTE MAQUINARIA PESADA </t>
  </si>
  <si>
    <t xml:space="preserve">FUSIBLE TIPO EUROPEO 24V-20 AMPERES DE PLASTICO PARA USO EN PROTECCION DE SISTEMA ELECTRICO DE DIFERENTE MAQUINARIA PESADA </t>
  </si>
  <si>
    <t xml:space="preserve">FUSIBLE TIPO EUROPEO 24V-25 AMPERES DE PLASTICO PARA USO EN PROTECCION DE SISTEMA ELECTRICO DE DIFERENTE MAQUINARIA PESADA </t>
  </si>
  <si>
    <t>GAVILAN 3G-8315 DE ACERO INOXIDABLE, HERRAMIENTA DE CORTE QUE SE UTILIZA EN BULLDOZER / No. Eco. MP-00147</t>
  </si>
  <si>
    <t>GAVILAN 3G-8316 DE ACERO INOXIDABLE, HERRAMIENTA DE CORTE QUE SE UTILIZA EN BULLDOZER / No. Eco. MP-00140, MP-00137</t>
  </si>
  <si>
    <t>GAVILAN 4T3046 , HERRAMIENTA QUE SIRVE PARA PROTEGER LO EXTREMOS LA CUCHILLA PRINCIPAL PARA LA MAQUINA  DE PATA DE CABRA / No. Eco.MP-00171</t>
  </si>
  <si>
    <t>GOMAS DE LA BARRA ESTABILIZADORA DE CAUCHO RESISTENTE  PARA REDUCIR VIBRACIONES Y MEJORAR LA ESTABILIDAD EN SILVERADO 2008 EQUIPO DE TRANSPORTE / No. Eco. 366</t>
  </si>
  <si>
    <t>HULE PARA FLECHA CARDAN DE PLASTICO RESISTENTE PARA USO EN FREIGTHLINER VOLTEO TORTON / No. Eco.  1150, 1146, 1147, 1148, 1142, 1143, 1144, 1145, 1136</t>
  </si>
  <si>
    <t>KIT DE REPUESTOS PARA CAJA DE DIRECCION DE GOMA DE ALTA RESISTENCIA PARA REPARAR FUGAS DE FLUIDOS EN TRACTO CAMIONES FREIGTHLINER / No. Eco. 1150, 1146, 1147, 1148, 1142, 1143, 1144, 1145, 1136</t>
  </si>
  <si>
    <t>KIT DE REPUESTOS PARA CAJA DE DIRECCION DE GOMA DE ALTA RESISTENCIA PARA REPARAR FUGAS DE FLUIDOS EN TRACTO CAMIONES INTERNACIONAL / No. Eco. 1132, 1162</t>
  </si>
  <si>
    <t>KIT DE SELLOS DE BANCO DE MANDOS, DE GOMA DE ALTA RESISTENCIA QUE SE USA PARA REPARAR FUGAS DE FLUIDOS EN MOTOCONFORMADORA 12G / No. Eco. MP-00163, MP-00079, MP-00085</t>
  </si>
  <si>
    <t>KIT DE SELLOS DE BANCO DE MANDOS, DE GOMA DE ALTA RESISTENCIA QUE SE USA PARA REPARAR FUGAS DE FLUIDOS EN MOTOCONFORMADORA 14G / No. Eco. MP-00073, MP-00080, MP-00081, MP-00083</t>
  </si>
  <si>
    <t>KOLA LOKA EN GOTERO, PEGAMENTO INSTANTÁNEO DE SECADO RÁPIDO, PEGAR OBJETOS EN SOLO 30 SEGUNDOS PARA REPARACION PARA EQUIPO DE TRANSPORTE / No. Eco. 1192, 1197, 1198, 1213, 1207, 1211, 1208,1217,1219,1181,1182, 1196, 1203, 1205, 1195, 1188, 1180, 1216, 1202, 1212</t>
  </si>
  <si>
    <t>LIJA DE LONA DE ESMERIL FINA GRANO 120 DE TELA DE ALGODÓN PARA LIMPIAR METALES FERROSOS PARA BARREDORA / No. Eco. MP-00158, MP-00157, MP-00236</t>
  </si>
  <si>
    <t>LIJA DE LONA DE ESMERIL GRUESA GRANO 80 DE TELA DE ALGODÓN PARA LIMPIAR METALES FERROSOS PARA BARREDORA / No. Eco. MP-00158, MP-00157, MP-00236</t>
  </si>
  <si>
    <t>LIJA DE LONA DE ESMERIL MEDIANO GRANO 100 DE TELA DE ALGODÓN PARA LIMPIAR METALES FERROSOS PARA BARREDORA / No. Eco. MP-00158, MP-00157, MP-00236</t>
  </si>
  <si>
    <t>LIMPIADOR CARBURADOR, AEROSOL AKRON DE 550ml PARA LIMPIEZA PROFUNDA EN CARBURADORES PARA EQUIPO DE TRANSPORTE / No. Eco. 1203, 1205, 1176, 1175, 1125, 1077, 1123, 1131, 366, 2604, 2692, 1192, 1186, 1181, 1195, 1188, 1180, 1211, 1196</t>
  </si>
  <si>
    <t>LIQUIDO DE FRENOS BOTELLA 250 MIL, BOTELLA DE 250ml  TRANSMITE LA FUERZA DEL PEDEAL DE FRENOS A LOS COMPONENTES DE LOS FRENOS PARA EQUIPO DE TRANSPORTE / No. Eco. 1203, 1205, 1176, 1175, 1125, 1077, 1123, 1131, 366, 2604, 2692, 1192, 1186, 1181, 1195, 1188, 1180, 1211, 1196</t>
  </si>
  <si>
    <t xml:space="preserve">MANGUERA HIDRAULICA LOTE DIFERENTES MEDIDAS, PARA MAQUINARIA PESADA) DE CAUCHO RESISTENTE  / VARIOS MAQUINARIA PESADA </t>
  </si>
  <si>
    <t>MANGUERA PARA GASOLINA 1/2"  DE CAUCHO RESISTENTE, MANGUERA DE BLOQUEO DE PRESIÓN DE ALTA PRESIÓN 300 PSI PARA MOTORES DE SISTEMAS DE COMBUSTIBLE AUTOMOTRICES PARA EQUIPO DE TRANSPORTE / No. Eco. 1192, 1186, 1181, 1203, 1188</t>
  </si>
  <si>
    <t>MANGUERA PARA GASOLINA 3/4" DE CAUCHO RESISTENTE, MANGUERA DE BLOQUEO DE PRESIÓN DE ALTA PRESIÓN 300 PSI PARA MOTORES DE SISTEMAS DE COMBUSTIBLE AUTOMOTRICES PARA EQUIPO DE TRANSPORTE  / No. Eco. 1192, 1186, 1181, 1203, 1188</t>
  </si>
  <si>
    <t>MANGUERA PARA GASOLINA 3/8" DE CAUCHO RESISTENTE, MANGUERA DE BLOQUEO DE PRESIÓN DE ALTA PRESIÓN 300 PSI PARA MOTORES DE SISTEMAS DE COMBUSTIBLE AUTOMOTRICES PARA EQUIPO DE TRANSPORTE / No. Eco. 1192, 1186, 1181, 1203, 1188</t>
  </si>
  <si>
    <t>MANGUERA PARA GASOLINA 5/16" DE CAUCHO RESISTENTE, MANGUERA DE BLOQUEO DE PRESIÓN DE ALTA PRESIÓN 300 PSI PARA MOTORES DE SISTEMAS DE COMBUSTIBLE AUTOMOTRICES PARA EQUIPO DE TRANSPORTE / No. Eco. 1192, 1186, 1181, 1203, 1188</t>
  </si>
  <si>
    <t>MARCHA 28 MT 12 V DE ACERO INOXIDABLE PARA MOTOR DE ARRANQUE PARA PAVIMENTADORA / No. Eco. MP-00170, MP-00224, MP-00225</t>
  </si>
  <si>
    <t>MARCHA 37MT 12V DE ACERO INOXIDABLE PARA MOTOR DE ARRANQUE PARA KODIAK VOLTEO TORTON / No. Eco. 1171, 1172, 1173</t>
  </si>
  <si>
    <t>MARCHA 40MT 12V DE ACERO PARA DAR ARRANQUE A MOTOR DE CAMIONES VOLTEO TORTON / No. Eco.1150, 1146, 1147, 1148, 1142, 1143, 1144, 1145, 1136</t>
  </si>
  <si>
    <t>MARCHA 40MT 24V DE ACERO PARA DAR ARRANQUE A MOTOR DE TRACTO CAMIONES / No. Eco. 4380, 4381, 1132, 1162</t>
  </si>
  <si>
    <t>MARCHA 42 MT 24 V DE ACERO INOXIDABLE PARA MOTOR DE ARRANQUE PARA BULLDOZER / No. Eco. MP-00198, MP-00137</t>
  </si>
  <si>
    <t>MARCHA 50 MT 24 V DE ACERO INOXIDABLE PARA MOTOR DE ARRANQUE PARA BULLDOZER / No. Eco. MP-00198, MP-00138</t>
  </si>
  <si>
    <t>MARCHA COMPLETA PARA CHEVROLET SILVERADO DE ACERO PARA DAR ARRANQUE A MOTOR PARA EQUIPO DE TRANSPORTE / No. Eco. 2530, 368, 271</t>
  </si>
  <si>
    <t>MARCHA FORD F-350 DE ACERO INOXIDABLE PARA MOTOR DE ARRANQUE FORD F-350 PARA REDILAS / No. Eco. 1103, 1104</t>
  </si>
  <si>
    <t>MATRACA DE FRENOS DE ACERO PARA USO EN SISTEMA DE FRENOS EN CAMION FREIGTHLINER VOLTEO TORTON / No. Eco. 1150, 1146, 1147, 1148, 1142, 1143, 1144, 1145, 1136</t>
  </si>
  <si>
    <t>MARCHA NIPPONDENSO 10 DIENTES DE METAL PARA USO EN SISTEMA DE ARRANQUE DE VIBROCOMPACTADOR / No. Eco. MP-00116, MP-00117, MP-00188, MP-00194</t>
  </si>
  <si>
    <t>MARCHA NIPPONDENSO CATERPILLAR MOTOR 3116 DE METAL PARA USO EN SISTEMA DE ARRANQUE DE COMPACTADOR NEUMATICO /  No. Eco. MP-00195</t>
  </si>
  <si>
    <t>MATRACA DE FRENOS DE ACERO PARA USO EN SISTEMA DE FRENOS EN CAMION INTERNACIONAL TRACTO CAMION / No. Eco. 1132, 11162, 250</t>
  </si>
  <si>
    <t>MODULO 792421, SISTEMA ELECTRICO, COMPONENTE ELECTRONICO O MECANICO QUE CONTROLA O GESTIONA UNA FUNCION CAMION FREIGTHLINER VOLTEO TORTON / No. Eco. 1142, 1143, 1144, 1145</t>
  </si>
  <si>
    <t>PASTA PARA SOLDAR COBRE (PASTA FUNDENTE SIN PLOMO DE 48 GRAMOS OATEY) PARA MOTOCONFORMADORA / No. Eco. MP-00080</t>
  </si>
  <si>
    <t>PORTA CARBONES 28MT 12V SON ELEMENTOS QUE EJERCEN PRESION SOBRE LOS ANILLOS ROTATORIOS Y ESTO PERMITE EL CONTACTO PARA EL PASO DE ELECTRICIDAD PARA PAVIMENTADORA / No. Eco. MP-00059</t>
  </si>
  <si>
    <t>PORTA CARBONES 40MT 12V DE ACERO INOXIDABLE PARA MOTOR DE ARRANQUE CAMIONES  VOLTEO TORTON / No. Eco. 1150, 1146, 1147, 1148, 1142, 1143, 1144, 1145, 1136</t>
  </si>
  <si>
    <t>PORTA CARBONES 40MT 24V DE ACERO INOXIDABLE PARA MOTOR DE ARRANQUE TRACTO CAMIONES / No. Eco. 4380, 4381, 1132, 1162</t>
  </si>
  <si>
    <t>PORTA CARBONES 42MT 24V SON ELEMENTOS QUE EJERCEN PRESION SOBRE LOS ANILLOS ROTATORIOS Y ESTO PERMITE EL CONTACTO PARA EL PASO DE ELECTRICIDAD PARA MOTOCONFORMADORA / No. Eco. MP-00083</t>
  </si>
  <si>
    <t>PUNTA PARA ESCARIFICADOR 6Y-5230 DE ACERO INOXIDABLE  PUNTA PARA ESCARIFICADOR Y DESGARRADOR DE VÁSTAGOS PARA MOTOCONFORMADORA / No. Eco. MP-00165, MP-00067</t>
  </si>
  <si>
    <t>PUNTA PARA RIPPER 6Y-0359 DE ACERO INOXIDABLE  PUNTA PARA ESCARIFICADOR Y DESGARRADOR DE VÁSTAGOS PARA MOTOCONFORMADORA / No. Eco. MP-00085, MP-00079, MP-00163</t>
  </si>
  <si>
    <t>RADIADOR  DE ALUMINIO / COMPONENTE DEL SISTEMA DE ENFRIAMIENTO DEL MOTOR PARA CAMION FREIGTHLINER VOLTEO TORTON / No. Eco. 1139, 1140</t>
  </si>
  <si>
    <t>RADIADOR (KODIAK) DE ALUMINIO, COMPONENTE DEL SISTEMA DE ENFRIAMIENTO DEL MOTOR PARA VOLTEO / No. Eco. 285, 1164</t>
  </si>
  <si>
    <t>REGULADOR DE VOLTAJE PARA ALTERNADOR F-150, SISTEMA ELECTRICO PARA CONTROLADOR DE VOLTAJE QUE GENERA EL ALTERNADOR PARA EQUIPO DE TRANSPORTE / No. Eco. 1203, 1205, 1176, 1175, 1125, 1077, 1123, 1131, 366, 2604, 2692, 1192, 1186, 1181, 1195, 1188, 1180, 1211, 1196</t>
  </si>
  <si>
    <t>REGULADOR DE VOLTAJE PARA ALTERNADOR F-250, SISTEMA ELECTRICO PARA CONTROLADOR DE VOLTAJE QUE GENERA EL ALTERNADOR PARA  EQUIPO DE TRANSPORTE / No. Eco. 1076, 1074, 1075, 1071</t>
  </si>
  <si>
    <t>REPUESTO DE BOMBA DE GASOLINA FORD F-150, SISTEMA ELECTRICO MOTOR ELECTRICO QUE SE ENCARGA DE ENVIAR GASOLINA AL MOTOR DEL VEHICULO FORD F-150 PARA EQUIPO DE TRANSPORTE / No. Eco. 1203, 1205, 1176, 1175, 1125, 1077, 1123, 1131, 366, 2604, 2692, 1192, 1186, 1181, 1195, 1188, 1180, 1211, 1196</t>
  </si>
  <si>
    <t>REPUESTO DE BOMBA DE GASOLINA FORD F-250, SISTEMA ELECTRICO MOTOR ELECTRICO QUE SE ENCARGA DE ENVIAR GASOLINA AL MOTOR DEL VEHICULO FORD F-150 PARA EQUIPO DE TRANSPORTE / No. Eco. 1076, 1074, 1075, 1071</t>
  </si>
  <si>
    <t>RETEN PARA DIFERENCIAL (PIÑON) DE GOMA DE ALTA RESISTENCIA PARA REPARAR FUGAS DE FLUIDOS EN TRACTO CAMIONES FREIGTHLINER VOLTEO TORTON /  No. Eco. 1150, 1146, 1147, 1148, 1142, 1143, 1144, 1145, 1136</t>
  </si>
  <si>
    <t>RETEN PARA MAZA, PIEZA MECANICA QUE SE USA PARA MANTENER LUBRICADO EL MOTOR, DIFERENCIALES Y COJINETES ADEMAS DE QUE LOS PROTEJE DE POLVO Y AGUA. EVITA FILTRACIONES DE LIQUIDOS COMO ACEITE O COMBUSTIBLE PARA CAMION FREIGTHLINER VOLTEO TORTON / No. Eco. 1150, 1146, 1147, 1148, 1142, 1143, 1144</t>
  </si>
  <si>
    <t>ROTULAS INFERIORES, COMPUESTAS POR UNA CARCASA METALICA Y UN PERNo. Eco.LAS ROTULAS PERMITEN QUE LA RUEDA Y LA SUSPENSION SE MUEVAN JUNTAS DE FORMA EFICAZ / PERMITEN QUE LAS RUEDAS SE MUEVAN Y SE AJUSTEN A LAS IRREGULARIDADES DEL CAMINO MANTIENEN LA ESTABILIDAD Y EL CONTROL DEL VEHÍCULO PARA EQUIPO DE TRANSPORTE  / No. Eco. 1203, 1193, 1188, 1180, 1211, 1192, 1197, 1181, 1182, 1186</t>
  </si>
  <si>
    <t>SEGUETA DE CORTE 18 DIENTES DE ALUMINIO, COBRE, BRONCE  PARA SÓLIDOS CON ESPESORES O DIÁMETROS MAYORES A 1/4” (6.56 MM). PARA MATERIALES NO FERROSOS (ALUMINIO, COBRE, BRONCE, LATÓN Y PLÁSTICOS PARA BULLDOZER / No. Eco. MP-00140, MP-00139, MP-00148, MP-00137, MP-00132, MP-00147</t>
  </si>
  <si>
    <t>SEGUETA DE CORTE 24 DIENTES DE ALUMINIO, COBRE, BRONCE  PARA SÓLIDOS CON ESPESORES O DIÁMETROS MAYORES A 1/4” (6.56 MM). PARA MATERIALES NO FERROSOS (ALUMINIO, COBRE, BRONCE, LATÓN Y PLÁSTICOS PARA BULLDOZER / No. Eco. MP-00140, MP-00139, MP-00148, MP-00137, MP-00132, MP-00147</t>
  </si>
  <si>
    <t>SELENOIDE 28MT 12V, DISPOSITIVO QUE GENERA UN CAMPO MAGNETICO CON EL QUE MUEVE UNA ARMADURA. SE COMPONE DE UNA BOBINA DE ALAMBRE, UNA CARCASA Y UN EMBOLO  PARA MOTOR DE ARRANQUE PARA MOTOCONFORMADORA / No. Eco. MP-00163, MP-00165, MP-00065, MP-00067</t>
  </si>
  <si>
    <t>SELENOIDE 40MT 12V DE ACERO INOXIDABLE PARA MOTOR DE ARRANQUE CAMIONES VOLTEO TORTON / No. Eco.1150, 1146, 1147, 1148, 1142, 1143, 1144, 1145, 1136</t>
  </si>
  <si>
    <t>SELENOIDE 40MT 24V DE ACERO INOXIDABLE PARA MOTOR DE ARRANQUE TRACTO CAMIONES / No. Eco. 4380, 4381, 1132, 1162</t>
  </si>
  <si>
    <t>SELENOIDE 42MT 24V, DISPOSITIVO QUE GENERA UN CAMPO MAGNETICO CON EL QUE MUEVE UNA ARMADURA. SE COMPONE DE UNA BOBINA DE ALAMBRE, UNA CARCASA Y UN EMBOLO  PARA MOTOR DE ARRANQUE PARA MOTOCONFORMADORA / No. Eco. MP-00083, MP-00085, MP-00087, MP-00233</t>
  </si>
  <si>
    <t>SOLDADURA DE ESTAÑO 95/5 ES CARRETE DE SOLDADURA 95-5  450GRS. 95% ESTAÑO / 5% ANTIMONIO. LIBRE DE PLOMO. EL TIRAJE ES DE ENTRE 6 Y 7 METROS, ES EMPLEADO PARA ACOPLAR TUBERÍAS Y CONEXIONES DE COBRE PARA GAS O REFRIGERACIÓN / EN TRABAJOS DE SISTEMA ELÉCTRICO PARA VIBROCOMPACTADOR / No. Eco. MP-00110, MP-00114, MP-00117, MP-00187</t>
  </si>
  <si>
    <t>SWITCH CATERPILLAR ES INTERRUPTOR DE ENCENDIDO CON LLAVES, ARRANQUE CAT PARA EXCAVADORAS, CAMIONES VOLQUETES, INTERRUPTOR DE ENCENDIDO TORNADO PARA EQUIPOS PESADOS 9G7641 / (REPARACION DE SISTEMA ELECTRICO) PARA CARGADOR FRONTAL / No. Eco. MP-00096, MP-00100, MP-00110, MP-00114, MP-00116, MP-00187</t>
  </si>
  <si>
    <t>SWITCH UNIVERSAL DE SISTEMA ELECTRICO PARA VARIOS MAQUINARIA PESADA</t>
  </si>
  <si>
    <t>TAMBOR DE FRENO DELANTERO UNEMON 22.5 DE ACERO PARA USO EN SISTEMA DE FRENOS EN CAMION FREIGTHLINER  VOLTEO TORTON / No. Eco. 1143, 1144, 1145, 1136</t>
  </si>
  <si>
    <t>TAPON DE RADIADOR DE FIERRO, PIEZA QUE SELLA EL DEPOSITO DE COMBUSTIBLE PARA EVITAR QUE SE DERRAME PARA BULLDOZER / No. Eco. MP-00147, MP-00140, MP-00137, MP-00132</t>
  </si>
  <si>
    <t>TENSOR DE BANDA DE FIERRO VACIADO PARA TENSAR BANDA DE ACCESORIOS PARA FREIGHTLINER 2009 VOLTEO TORTON / No. Eco. 1139, 1140, 1141, 1134, 1135, 250</t>
  </si>
  <si>
    <t>TENSOR DE BANDA FORD F-150, DE METAL PARA TENSAR BANDA DE ACCESORIOS PARA EQUIPO DE TRANSPORTE / No. Eco.  1131, 366, 2604, 2692, 1192</t>
  </si>
  <si>
    <t>TENSOR DE CADENA 1/2" DE ACERO PARA USO EN ASEGURAR MAQUINARIA PESADA EN LOS TRASLADOS EN CAMA BAJA / No. Eco. 343</t>
  </si>
  <si>
    <t>TENSOR DE CADENA DE MATRACA 1/2" DE ACERO PARA USO EN ASEGURAR MAQUINARIA PESADA EN LOS TRASLADOS EN CAMA BAJA / No. Eco. 4389, 4480, 1128, 260</t>
  </si>
  <si>
    <t>TERMINAL PARA BATERIA DE OJILLO, DISPOSITIVO ELECTRICO DE COBRE QUE CONECTA CABLES A UNA TERMINAL DE TORNILLO PARA REPARACION DE SISTEMA ELECTRICO PARA TRACTO CAMION / No. Eco. 1132, 1162, 212, 1150, 1146, 1147, 1148, 1142, 1143</t>
  </si>
  <si>
    <t>UNIDAD PARA BULBO H4 DE PLASTICO ES DISPOSITIVO DE ILUMINACION PARA VOLTEO TORTON / No. Eco. 250, 251, 1122</t>
  </si>
  <si>
    <t>VALVULA DE PIE FREIGHTLINER DE ALUMINIO ES SISTEMA DE FRENOS PARA VOLTEO TORTON / No. Eco. 1150, 1146, 1147, 1148</t>
  </si>
  <si>
    <t>YUGO DE ACERO PARA USO EN CARGADOR FRONTAL WA-420 PARA CARGADOR FRONTAL / No. Eco. MP-00100</t>
  </si>
  <si>
    <t>ZANCO 9F5124, ESCARIFICADOR, HERRAMIENTA QUE SE UTILIZA PARA DESGARRAR, ROMPER Y DESCOMPACTAR TERRENOS DUROS PARA MOTOCONFORMADORA / No. Eco. MP-00081, MP-00083, MP-00085, MP-00233</t>
  </si>
  <si>
    <t>ZANCO 9W7382, RIPPER D7R, HERRAMIENTA QUE SIRVE PARA DESGARRAR, ROMPER Y ESCARIFICAR TERRENOS DUROS PARA MOTOCONFORMADORA / No. Eco. MP-00163, MP-00165</t>
  </si>
  <si>
    <t>GAVILAN 424-815-A110, HERRAMIENTA QUE SIRVE PARA PROTEGER LOS EXTREMOS DE LAS CUCHILLAS PARA CARGADOR FRONTAL / No. Eco.MP-00150, MP-00095</t>
  </si>
  <si>
    <t>GAVILAN 4T8101, HERRAMIENTA QUE SIRVE PARA PROTEGER LAS ESQUINAS DEL CUCHARON CONTRA EL DESGASTE ABRASIVO PARA EL CARGADOR FRONTAL / No. Eco. MP-00095, MP-00100, MP-00104</t>
  </si>
  <si>
    <t>GAVILAN 6D1904, HERRAMIENTA QUE SIRVE PARA PROTEGER LOS EXTTREMOS DE LAS CUCHILLAS PARA MOTOCONFORMADORA / No. Eco.MP-00079, MP-00080, MP-00081, MP-00083, MP-00085, MP-00233</t>
  </si>
  <si>
    <t>GAVILAN 8E5531, HERRAMIENTA QUE SIRVE PARA PROTEGER LOS EXTREMOS DE LAS CUCHILLAS PARA MOTOCONFORMADORA / No. Eco.MP-00079, MP-00080, MP-00081, MP-00083, MP-00085, MP-00233</t>
  </si>
  <si>
    <t>KIT DE DISTRIBUCION  CON TAPA  DE ACERO INOXIDABLE  PARA EQUIPO DE TRANSPORTE / No. Eco. 1158, 1155, 1157, 1159</t>
  </si>
  <si>
    <t>RODILLOS DE SISTEMA DE RIEGO DE ALUMINIO  PARA USO EN RIEGO DE EMULSION CON PETROLIZADORA  / No. Eco. 1118, 1223</t>
  </si>
  <si>
    <t>SOPORTE PARA MOTOR ES SOPORTE DE MOTOR ESTA FABRICADO EN METAL Y GOMA. ES UN COMPONENTE QUE CONECTA EL CHASIS CON EL MOTOR Y FUNCIONA PAR AAMORTIGUAR LOS IMPACTOS Y VIBRACIONES PARA  FORD F-150 EQUIPO TRANSPORTE / No. Eco. 1203, 1192, 1181</t>
  </si>
  <si>
    <t>SOPORTE PARA TRANSMISION ES SOPORTE DE MOTOR ESTA FABRICADO EN METAL Y GOMA. ES UN COMPONENTE QUE CONECTA EL CHASIS CON EL MOTOR Y FUNCIONA PAR AAMORTIGUAR LOS IMPACTOS Y VIBRACIONES PARA EQUIPO TRANSPORTE / No. Eco. 1203, 1192, 1181, 1188</t>
  </si>
  <si>
    <t>TAPON PARA DEPOSITO DE BACHADORAS DE  PLASTICO ENCARGADA DE EVITAR FUGA DE AGUA DEL RADIADOR FORD F-350  / No. Eco. 1157, 1155, 1158, 1154</t>
  </si>
  <si>
    <t>TUERCA 2J3507, HERRAMIENTA QUE SE UTILIZA PARA SUJETAR, FIJAR Y ASEGURAR LA UNION DE 2 O MAS ELEMENTOS PARA EL CARGADOR FRONTAL / No. Eco.MP-00150, MP-00095, MP-00100, MP-00104</t>
  </si>
  <si>
    <t>TUERCA 2JE507, HERRAMIENTA QUE SIRVE PARA FIJAR, UNIR Y ASEGURAR PIEZAS PARA BULLDOZER / No. Eco. MP-00132, MP-00137, MP-00140, MP-00147</t>
  </si>
  <si>
    <t>TUERCA 4K0367, HERRAMIENTA QUE SE UTILIZA PARA SUJETAR, FIJAR Y ASEGURAR LA UNION DE 2 O MAS ELEMENTOS PARA RETO EXCAVADORA, MOTOCONFORMADORA / No. Eco.MP-00062, MP-00180, MP-00243, MP-00244, MP-00163, MP-00165, MP-00073, MP-00079, MP-00080, MP-00081, MP-00083, MP-00085, MP-00233</t>
  </si>
  <si>
    <t>TURBO DE ACERO INOXIDABLE QUE TRANSMITE POTENCIA EN MOTOCONFORMADORA 140M / No. Eco. MP-00165</t>
  </si>
  <si>
    <t>BALATAS TRASERAS METAL, SEMI-METAL, CERAMICA U ORGANICA PARA SISTEMA DE FRENOS EN TRACTO CAMION / No. Eco. 1162, 1132</t>
  </si>
  <si>
    <t>BALATAS DE  METAL, SEMI-METAL, CERAMICA U ORGANICA PARA SISTEMA DE FRENOS DE CAMA BAJA  / No. Eco. 343</t>
  </si>
  <si>
    <t>BALATAS DELANTERAS F-150, DE METAL, SEMI-METAL, CERAMICA U ORGANICA PARA SISTEMA DE FRENOS EQUIPO DE TRANSPORTE / No. Eco. 1203, 1205, 1176, 1175, 1125, 1077, 1123, 1131, 366, 2604, 2692, 1192, 1186, 1181, 1195, 1188, 1180, 1211, 1196</t>
  </si>
  <si>
    <t>BALATAS DELANTERAS F-350, DE METAL, SEMI-METAL, CERAMICA U ORGANICA PARA SISTEMA DE FRENOS EQUIPO DE TRANSPORTE / No. Eco. 1218, 1103, 1104</t>
  </si>
  <si>
    <t>BALATAS DELANTERAS PARA CHEVROLET COLORADO, DE METAL, SEMI-METAL, CERAMICA U ORGANICA PARA SISTEMA DE FRENOS EQUIPO DE TRANSPORTE / No. Eco. 1176</t>
  </si>
  <si>
    <t>BALATAS DELANTERAS PARA NISSAN URVAN, DE METAL, SEMI-METAL, CERAMICA U ORGANICA PARA SISTEMA DE FRENOS EQUIPO DE TRANSPORTE / No. Eco. 45</t>
  </si>
  <si>
    <t>BALATAS DELANTERAS PARA RAM 1500, DE METAL, SEMI-METAL, CERAMICA U ORGANICA PARA SISTEMA DE FRENOS EQUIPO DE TRANSPORTE / No. Eco. 2478, 279</t>
  </si>
  <si>
    <t>BALATAS TRASERAS F-150, DE METAL, SEMI-METAL, CERAMICA U ORGANICA PARA SISTEMA DE FRENOS EQUIPO DE TRANSPORTE / No. Eco. 1203, 1205, 1176, 1175, 1125, 1077, 1123, 1131, 366, 2604, 2692, 1192, 1186, 1181, 1195, 1188, 1180, 1211, 1196</t>
  </si>
  <si>
    <t>BALATAS TRASERAS F-350, DE METAL, SEMI-METAL, CERAMICA U ORGANICA PARA SISTEMA DE FRENOS EQUIPO DE TRANSPORTE / No. Eco. 1218, 1103, 1104</t>
  </si>
  <si>
    <t>BALATAS TRASERAS PARA CHEVROLET COLORADO, DE METAL, SEMI-METAL, CERAMICA U ORGANICA PARA SISTEMA DE FRENOS EQUIPO DE TRANSPORTE / No. Eco. 1176</t>
  </si>
  <si>
    <t>BALATAS TRASERAS PARA NISSAN URVAN, DE METAL, SEMI-METAL, CERAMICA U ORGANICA PARA SISTEMA DE FRENOS EQUIPO DE TRANSPORTE / No. Eco. 45</t>
  </si>
  <si>
    <t>BALATAS TRASERAS PARA RAM 1500, DE METAL, SEMI-METAL, CERAMICA U ORGANICA PARA SISTEMA DE FRENOS EQUIPO DE TRANSPORTE / No. Eco. 2478, 279</t>
  </si>
  <si>
    <t>COMPRESOR CABEZAL DOBLE  DE ACERO INOXIDABLE, DISPOSITIVO QUE GENERA Y ALMACENA AIRE COMPRIMIDO PARA MOTOCONFORMADORA / No. Eco. MP-00163, MP-00073, MP-00079, MP-00080, MP-00081, MP-00083, MP-00085</t>
  </si>
  <si>
    <t>RONDANA 5P8250, HERRAMIENTA PARA DISTRIBUIR LA CARGA DE APRIETE DE TORNILLO Y TUERCA PARA BULLDOZER / No. Eco.MP-00132, MP-00137, MP-00140</t>
  </si>
  <si>
    <t>BALERO 6203  DE ACERO INOXIDABLE PARA  FORD F-150 EQUIPO DE TRANSPORTE  / No. Eco. 1203, 1192, 1186, 1181, 1211</t>
  </si>
  <si>
    <t>BUJIA 19378887  DE COBRE, PLATINO O IRIDIO; PIEZA ELECTRICA QUE GENERA LA CHISPA QUE ENCIENDE EL MOTOR DE COMBUSTION DE UN VEHICULO CHEVROLET TAHOE EQUIPO TRANSPORTE PERSONAL / No. Eco. 4420, 4421, 4422, 4423</t>
  </si>
  <si>
    <t>BUJIA RE14MCC5  DE COBRE, PLATINO O IRIDIO; PIEZA ELECTRICA QUE GENERA LA CHISPA QUE ENCIENDE EL MOTOR DE COMBUSTION DE UN VEHICULO FORD F-350 DE REDILAS / No. Eco. 1103, 1104, 1219</t>
  </si>
  <si>
    <t>BUJIA TR-55 DE COBRE;  PIEZA ELECTRICA QUE GENERA LA CHISPA QUE ENCIENDE EL MOTOR DE COMBUSTION DE UN VEHICULO FORD F-150 EQUIPO TRANSPORTE / No. Eco. 1192, 1197, 1198, 1213, 1207, 1211, 1208,1217,1219,1181,1182, 1196, 1203, 1205, 1195, 1188, 1180, 1216, 1202, 1212</t>
  </si>
  <si>
    <t xml:space="preserve">BUJIA TR-55 DE PLATINO;  PIEZA ELECTRICA QUE GENERA LA CHISPA QUE ENCIENDE EL MOTOR DE COMBUSTION DE UN VEHICULO FORD F-150 EQUIPO TRANSPORTE / No. Eco. 1192, 1197, 1198, 1213, 1207, 1211, 1208,1217,1219,1181,1182, 1196, 1203, 1205, 1195, </t>
  </si>
  <si>
    <t>CAIMAN CHICOS SON PINZAS METALICAS DE CABLE 26 CM CON CONECTOR PARA COMPONENTES ELÉCTRICOS FORD F-150 PARA EQUIPO EQUIPO DE TRANSPORTE / No. Eco. 1192, 1197, 1198, 1213</t>
  </si>
  <si>
    <t>CAIMAN GRANDES SON PINZAS METALICAS DE CABLE 50 CM CON CONECTOR PARA COMPONENTES ELÉCTRICOS FORD F-150 PARA EQUIPO EQUIPO DE TRANSPORTE / No. Eco. 1076, 1074, 1071, 1075</t>
  </si>
  <si>
    <t>CAIMAN REFORZADO DE CABLE 50CM, DE USO RUDO PINZAS METALICAS CON CONECTOR PARA COMPONENTES ELÉCTRICOS DE REDILAS / No. Eco. 1078, 1103, 1104, 1221, 1219, 1218, 1192</t>
  </si>
  <si>
    <t>CARBON 37MT 24V SON COMPONENTES ESENCIALES PARA MOTOR DE ARRANQUE PARA VOLTEO TORTON INTERNACIONAL / No. Eco. 1117, 250</t>
  </si>
  <si>
    <t>CARBON 40MT 12V SON ELEMENTOS ESENCIALES PARA MOTOR DE ARRANQUE CAMIONES VOLTEO TORTON / No. Eco.  1150, 1146, 1147, 1148, 1142, 1143, 1144, 1145, 1136</t>
  </si>
  <si>
    <t>CARBON 40MT 24V SON ELEMENTOS ESENCIALES PARA MOTOR DE ARRANQUE TRACTO CAMIONES / No. Eco. 4380, 4381, 1132, 1162</t>
  </si>
  <si>
    <t>CARBON 42MT 12V SON COMPONENTES ESENCIALES PARA MOTOR DE ARRANQUE PARA VOLTEO TORTON INTERNACIONAL / No. Eco. 1117, 250</t>
  </si>
  <si>
    <t>CARBON 42MT 24V SON COMPONENTES ESENCIALES PARA SISTEMA DE ARRANQUE EN MOTOCONFORMAORAS / No. Eco. MP-00165, MP-00073, MP-00080, MP-00081, MP-00083, MP-00163, MP-00079, MP-00085</t>
  </si>
  <si>
    <t>CARBON 50MT 24V SON ELEMENTOS ESENCIALES PARA MOTOR DE ARRANQUE BULLDOZER / No. Eco. MP-00140, MP-00140, MP-00137</t>
  </si>
  <si>
    <t>CRUCETA DE ACERO, ACOPLE QUE TRANSMITE EL MOVIMIENTO DE ROTACIÓN ENTRE DOS EJES NO COINCIDENTES EN UN CARGADOR FRONTAL WA450 / No. Eco. MP-00102</t>
  </si>
  <si>
    <t>CRUCETA UNIION UNIVERSAL.SE ENCUENTRAN AL FINAL DE LA BARRA DE TRANSMISION DE UNA CAMIONETA  PARA FORD F-150 EQUIPO DE TRANSPORTE / No. Eco. 1192, 1197, 1198, 1213, 1208, 1207, 1178, 1181, 1203, 1211</t>
  </si>
  <si>
    <t>CUCHILLA 1U0601, HERRMIENTA QUE SIRVE PARA PROTEGER LA BASE DEL CUCHARON DE LA PALA CARGADORA PARA EL CARGADOR FRONTAL / No. Eco.. MP-00150, MP-00095, MP-00100, MP-00104</t>
  </si>
  <si>
    <t>CUCHILLA 418-815-1211, HERRAMIENTA QUE SIRVE PARA EXCAVACION PARA CARGADOR FRONTAL / No. Eco.MP-00150</t>
  </si>
  <si>
    <t>CUCHILLA 424-815-A120  HERRAMIENTA QUE SIRVE PARA EXCAVACION PARA CARGADOR FRONTAL / No. Eco.MP-00095</t>
  </si>
  <si>
    <t>CUCHILLA 4T3012, HERRAMIENTA PARA CORTAR, NIVELAR Y PROTEGER LA HOJA DEL EQUIPO CONTRA EL DESGASTE EN TERRENOS ABRASIVOS PARA LA PATA DE CABRA / No. Eco.MP-00171</t>
  </si>
  <si>
    <t>CUCHILLA 4T6381,  HERRAMIENTA QUE SIRVE PARA LA EXCAVACION Y EMPUJE DE MATERIALES ABRASIVOS PARA BULLDOZER / No. Eco. MP-00140, MP-00147</t>
  </si>
  <si>
    <t xml:space="preserve">CUCHILLA 6Y5540, HERRAMIENTA QUE SIRVE PARA LA EXCAVACION Y EMPUJE DE MATERIALES ABRASIVOS PARA BULLDOZER / No. Eco.MP-00132, MP-00137 </t>
  </si>
  <si>
    <t>CUCHILLA 7T6678, HERRAMIENTA QUE SIRVE PARA EXCAVACION PARA BULLDOZER / No. Eco.MP-00198, MP-00132</t>
  </si>
  <si>
    <t>CUCHILLA 9W8215, HERRAMIENTA QUE SIRVE PARA EXCAVACION PARA RETRO EXCAVADORA / No. Eco.MP-00062, MP-00180, MP-00243</t>
  </si>
  <si>
    <t>DESLIZADOR 446-1526 CON TAPAS DE ACERO INOXIDABLE, FACILITA EL DESLIZAMIENTO DE LAS PARTE DE LA MAQUINA PARA MOTOCONFORMADORA 140M / No. Eco. MP-00165</t>
  </si>
  <si>
    <t>DESLIZADOR DE CIRCULO DE ACERO INOXIDABLE, FACILITA EL DESLIZAMIENTO DE LAS PARTE DE LA MAQUINA PARA MOTOCONFORMADORA 12G / No. Eco. MP-00163, MP-00079, MP-00085</t>
  </si>
  <si>
    <t>DESLIZADOR DE CIRCULO DE ACERO INOXIDABLE, FACILITA EL DESLIZAMIENTO DE LAS PARTE DE LA MAQUINA PARA MOTOCONFORMADORA 14G / No. Eco. MP-00073, MP-00080, MP-00081, MP-00083</t>
  </si>
  <si>
    <t>DESLIZADOR DE CUCHILLA DE ACERO INOXIDABLE, FACILITA EL DESLIZAMIENTO DE LAS PARTE DE LA MAQUINA PARA MOTOCONFORMADORA 12G / No. Eco. MP-00163, MP-00079, MP-00085</t>
  </si>
  <si>
    <t>DESLIZADOR DE CUCHILLA DE ACERO INOXIDABLE, FACILITA EL DESLIZAMIENTO DE LAS PARTE DE LA MAQUINA PARA MOTOCONFORMADORA 14G / No. Eco. MP-00073, MP-00080, MP-00081, MP-00083</t>
  </si>
  <si>
    <t>EMPAQUE DE DISTRIBUCIÓN DE PLASTICO RESISTENTE O METAL, SELLADO DEL SISTEMA DE DISTRIBUCION DE LOS MOTORES PARA CARGADOR FRONTAL WA 420 / No. Eco. MP-00150</t>
  </si>
  <si>
    <t>EMPAQUE PARA FLECHA LATERAL DE LAMINA, PIEZA PARA SELLAR LA FLECHA LATERAL PARA VOLTEO TORTON FREIGTHLINER / No. Eco. 1150, 1146, 1147, 1148, 1142, 1143, 1144, 1145, 1136</t>
  </si>
  <si>
    <t>ESPREA DE RIEGO DE PLASTICO PARA USO EN RIEGO DE AGUA DEL COMPACTADOR NEUMATICO EN COMPACTADOR NEUMATICO / No. Eco. MP-00231, MP-00118</t>
  </si>
  <si>
    <t>FARO DELANTEROS (PAR)  FORD F-150 MARCA DEPO, DE PLASTICO PARA USO EN SISTEMA ELECTRICO PARA EQUIPO DE PERSONAL / No. Eco. 1203, 1205, 1176, 1175, 1125, 1077, 1123, 1131, 366, 2604, 2692, 1192, 1186, 1181, 1195, 1188, 1180, 1211, 1196</t>
  </si>
  <si>
    <t>FARO UNIVERSALES MULTIVOLTAJE, DE ALEACION DE ALUMINIO Y VIDRIO, LAMPARA QUE SE COLOCA EN LA PARTE DELANTERA DEL CAMION PARA ILUMINAR PARA VOLTEO TORTON / No. Eco. 1055, 118, 1223, 4383, MP-00224</t>
  </si>
  <si>
    <t>HERRAJE DE ACERO INOXIDABLE, SE ULTILIZA PARA UNIR, FIJAR O SUJETAR PARTES PARA CAMA BAJA / No. Eco. 343, 260</t>
  </si>
  <si>
    <t>HERRAJE PARA BALATAS 4515 DE ACERO INOXIDABLE  SE UTILIZAN PARA MANTENER EN FUNCIONAMIENTO LOS COMPONENTES DE LOS FRENOS EN TRACTO CAMIÓN / No. Eco. 1132, 1162, 212, 4381, 4380</t>
  </si>
  <si>
    <t>HORQUILLA SUPERIOR DE ACERO INOXIDABLE, SISTEMA DE SUSPENSION FORD F-150 PARA EQUIPO DE TRANSPORTE / No. Eco. 1203, 1205, 1125, 1077, 1182, 1181, 1193</t>
  </si>
  <si>
    <t>PLAFON CHUPON REDONDO AMARILLO, SISTEMA ELECTRICO, DISPOSITIVO DE ILUMINACION PARA VOLTEO TORTON Y CAMA BAJA / No. Eco. 227, 260, 343, 1170, 1171, 1172</t>
  </si>
  <si>
    <t>PLAFON CHUPON REDONDO ROJO, SISTEMA ELECTRICO, DISPOSITIVO DE ILUMINACION PARA VOLTEO TORTON Y CAMA BAJA / No. Eco. 227, 260, 343, 1170, 1171, 1172</t>
  </si>
  <si>
    <t>PLAFON TIPO DINA, SISTEMA ELECTRICO, DISPOSITIVO DE ILUMINACION PARA VOLTEO TORTON Y CAMA BAJA / No. Eco. 1117, 1150, 1146</t>
  </si>
  <si>
    <t>DESTELLADOR 3 TERMINAL, DE PLASTICO, DISPOSITIVO QUE ENCIENDE Y APAGA LUCES DE FORMA INTERMITENTE PARA USO EN VARIOS VEHICULOS</t>
  </si>
  <si>
    <t>RONDANA 5P8249, HERRAMIENTA QUE SIRVE PARA DISTRIBUIR LA CARGA DE APRIETE, PROTEGER LA SUPERFICIE DEL MATERIAL, REDUCIR LA FRICCION Y EVITAR QUE LAS TUERCA O TORNILLO SE AFLOJEN DEBIDO A VIBRACIONES PARA BULLDOZER / No. Eco. MP-00132, MP-00137, MP-00140, MP-00147</t>
  </si>
  <si>
    <t>RONDANAS 5P8248, HERRAMIENTA QUE SIRVE DISTRIBUIR LA CARGA DE APRIETE DE TORNILLO Y TUERCA PARA LA PATA DE CABRA / No. Eco.MP-00171</t>
  </si>
  <si>
    <t>TORNILLO 1J6762, HERRAMIENTA QUE SE UTLIZA PARA UNIR, SUJETAR O FIJAR DOS O MAS PIEZAS DE MANERA FIRME PARA MOTOCONFORMADORA /  No. Eco. MP-00081, MP-00083, MP-00085, MP-00233</t>
  </si>
  <si>
    <t>TORNILLO 2J2548  7/8 X 3 1/2", HERRAMIENTA QUE SE UTLIZA PARA UNIR, SUJETAR O FIJAR DOS O MAS PIEZAS DE MANERA FIRME PARA EL CARGADOR FRONTAL / No. Eco.. MP-00150, MP-00095, MP-00100, MP-00104</t>
  </si>
  <si>
    <t>TORNILLO 4F3658, HERRAMIENTA QUE SE UTILIZA PARA UNIR, SUJETAR O FIJAR DOS O MAS PIEZAS DE MANERA FIRME PARA MOTOCONFORMADORA / No. Eco. MP-00163, MP-00165, MP-00073, MP-00079, MP-00080, MP-00081, MP-00083, MP-00085, MP-00233</t>
  </si>
  <si>
    <t>TORNILLO 4F4042, HERRAMIENTA QUE SE UTLIZA PARA UNIR, SUJETAR O FIJAR DOS O MAS PIEZAS DE MANERA FIRME PARA EL CARGADOR FRONTAL / No. Eco. MP-00150, MP-00095, MP-00100, MP-00104</t>
  </si>
  <si>
    <t>TORNILLO 4J9058, HERRAMIENTA QUE SIRVE PARA ASEGURAR CUCHILLAS, BORDES DE CORTE, SAGMENTOS DE ZAPATA Y CANTONERAS PARA BULLDOZER / No. Eco. MP-00132, MP-00137, MP-00140, MP-00147</t>
  </si>
  <si>
    <t>TORRETA MULTIVOLTAJE, VOLTAJES 24 VCA, 110 VCA, 220 VCA ALARMA INTEGRADA MODOS DE LUZ CONTINUO PARPADEANTE PARA TRACTOCAMION / No. Eco. 4380, 4381, 1162</t>
  </si>
  <si>
    <t>SELLOS PARA NUCLEOS DE PLASTICO Y BAQUELITA / PARA USO EN SISTEMA DE REFRIGERACION DE BULLDOZER D7R  / No. Eco. MP-00140, MP-00137</t>
  </si>
  <si>
    <t>TERMINAL DE OJILLO 1/4, DISPOSITIVO ELECTRICO DE COBRE QUE CONECTA CABLES A UNA TERMINAL DE TORNILLO PARA REPARACION DE SISTEMA ELECTRICO / VARIOS MAQUINARIA PESADA</t>
  </si>
  <si>
    <t>TERMINAL DE BARRA DE DIRECCION DE ACERO RESISTENTE PARA USO EN LA DIRECCION DE MOTOCONFORMADORA 12G/ No. Eco. MP-00073, MP-00080, MP-00081, MP-00083, MP-00163, MP-00079, MP-00085</t>
  </si>
  <si>
    <t>TERMINAL DE BARRA DE DIRECCION COMPLETA DE ACERO RESISTENTE PARA USO EN LA DIRECCION DE MOTOCONFORMADORA 140M - 14G / No. Eco. MP-00165</t>
  </si>
  <si>
    <t>GAVILAN 8E4193, HERRAMIENTA QUE SIRVE PARA ACTUAR COMO ESQUINEROS O PUNTAS DE CUCHILLA DERECHAS PARA BULLDOZER / No. Eco.MP-00132, MP-00140</t>
  </si>
  <si>
    <t>TORNILLO 5J4773,  HERRAMIENTA QUE SE UTLIZA PARA UNIR, SUJETAR O FIJAR DOS O MAS PIEZAS DE MANERA FIRME PARA MOTOCONFORMADORA, PATA DE CABRA / No. Eco.MP-00163, MP-00165, MP-00073, MP-00079, MP-00080, MP-00081, MP-00083, MP-00085, MP-00233, MP-00171</t>
  </si>
  <si>
    <t>TORNILLOS 3F5108, HERRAMIENTA QUE SE UTLIZA PARA UNIR, SUJETAR O FIJAR DOS O MAS PIEZAS DE MANERA FIRME PARA MOTOCONFORMADORA Y RETRO EXCAVADORA / No. Eco.MP-00163, MP-00165, MP-00073, MP-00079, MP-00080, MP-00081, MP-00083, MP-00085, MP-00233, MP-00062, MP-00180, MP-00243 Y MP-00244</t>
  </si>
  <si>
    <t>CUCHILLA 7T6936, HERRAMIENTA DE CORTE QUE SE UTILIZA PARA NIVELAR Y DAR FORMA A SUPERFICIES PARA MOTOCONFORMADORA / No. Eco. MP-00233</t>
  </si>
  <si>
    <t>CUCHILLA 7T6589, HERRAMIENTA DE CORTE QUE SE UTILIZA PARA NIVELAR Y DAR FORMA A SUPERFICIES PARA MOTOCONFORMADORA / No. Eco. MP-00165</t>
  </si>
  <si>
    <t>GAVILAN 9W6198 DE ACERO INOXIDABLE, HERRAMIENTA DE CORTE QUE SE UTILIZA EN MOTOCONFORMADORA / No. Eco. MP-00080, MP-00081</t>
  </si>
  <si>
    <t>GAVILAN 9W6199 DE ACERO INOXIDABLE, HERRAMIENTA DE CORTE QUE SE UTILIZA EN MOTOCONFORMADORA / No. Eco. MP-00198, MP-00137</t>
  </si>
  <si>
    <t>GAVILAN 9J4406 DE ACERO INOXIDABLE, HERRAMIENTA DE CORTE QUE SE UTILIZA EN MOTOCONFORMADORA / No. Eco. MP-00079, MP-00165</t>
  </si>
  <si>
    <t>GAVILAN 7D9999 DE ACERO INOXIDABLE PARA MOTOCONFORMADORA, SE UTILIZA PARA SUJETAR / No. Eco. MP-00085, MP-00079, MP-00163</t>
  </si>
  <si>
    <t>TORNILLO 6F0196, HERRAMIENTA QUE SE UTLIZA PARA UNIR, SUJETAR O FIJAR DOS O MAS PIEZAS DE MANERA FIRME PARA BULLDOZER / No. Eco. MP-00132, MP-00137, MP-00140, MP-00147, MP-00198 Y MP-00132</t>
  </si>
  <si>
    <t>BALATAS DELANTERAS PARA BACHADORAS, DE METAL, SEMI-METAL, CERAMICA U ORGANICA PARA SISTEMA DE FRENOS / No. Eco. 1158, 1155, 1157, 1159</t>
  </si>
  <si>
    <t>BALATAS TRASERAS PARA CAMION BACHADOR, DE METAL, SEMI-METAL, CERAMICA U ORGANICA PARA SISTEMA DE FRENOS  / No. Eco. 1158, 1155, 1157, 1159</t>
  </si>
  <si>
    <t>BALERO PARA MAZA EXTERIOR DE ACERO PARA USO EN FREIGTHLINER. PARA VOLTEO TORTON /  NO. ECO. 1150, 1146, 1147, 1148, 1142, 1143, 1144, 1145, 1136</t>
  </si>
  <si>
    <t>BALERO PARA MAZA INTERIOR DE ACERO PARA USO EN FREIGTHLINER PARA VOLTEO TORTON /  NO. ECO. 1150, 1146, 1147, 1148, 1142, 1143, 1144, 1145, 1136</t>
  </si>
  <si>
    <t>BANDA DE ACCESORIOS DE CAUCHO REFORZADO CON CORREA QUE TRANSMITE LA POTENCI DEL MOTOR A LOS ACCESORIOS DEL VEHICULO FORD F-150 EQUIPO DE TRANSPORTE / No. Eco. 1192, 1197, 1198, 1213, 1208, 1207, 1178, 1181, 1203, 1211</t>
  </si>
  <si>
    <t>BANDA DE PLASTICO CON ELEMENTO FLEXIBLE QUE TRANSMITE POTENCIA Y MOVIMIENTO ENTRE EJES Y POLEAS (FREIGTHLINER) / No. Eco. 1150, 1146, 1147, 1148, 1142, 1143</t>
  </si>
  <si>
    <t>BANDA DE PLASTICO CON ELEMENTO FLEXIBLE QUE TRANSMITE POTENCIA Y MOVIMIENTO ENTRE EJES Y POLEAS PARA BULLDOZER D7R / No. Eco. MP-00198, MP-00137, MP-00140, MP-00139</t>
  </si>
  <si>
    <t>BANDA DE PLASTICO CON ELEMENTO FLEXIBLE QUE TRANSMITE POTENCIA Y MOVIMIENTO ENTRE EJES Y POLEAS PARA BULLDOZER D8T / No. Eco. MP-00147</t>
  </si>
  <si>
    <t>BANDA DE PLASTICO CON ELEMENTO FLEXIBLE QUE TRANSMITE POTENCIA Y MOVIMIENTO ENTRE EJES Y POLEAS PARA CARGADOR FRONTAL WA 450 / No. Eco. MP-00102</t>
  </si>
  <si>
    <t>BANDA DE PLASTICO CON ELEMENTO FLEXIBLE QUE TRANSMITE POTENCIA Y MOVIMIENTO ENTRE EJES Y POLEAS PARA CARGADOR FRONTAL WA-420 / No. Eco. MP-00150, MP-00100</t>
  </si>
  <si>
    <t>BANDA DE PLASTICO CON ELEMENTO FLEXIBLE QUE TRANSMITE POTENCIA Y MOVIMIENTO ENTRE EJES Y POLEAS PARA MOTOCONFORMADORAS / No. Eco. MP-00073, MP-00080, MP-00081, MP-00083, MP-00163, MP-00079, MP-00085</t>
  </si>
  <si>
    <t>BANDA DE PLASTICO CON ELEMENTO FLEXIBLE QUE TRANSMITE POTENCIA Y MOVIMIENTO ENTRE EJES Y POLEAS PARA RETRO EXCAVADORA 416C / No. Eco. MP-00179</t>
  </si>
  <si>
    <t>BANDA DE TRACCION DE CAUCHO REFORZADO CON PIEZA QUE TRANSMITE ENERGIA Y MOVIMIENTO ENTRE EJES DISTANTES PARA PAVIMENTADORA AP555E / No. Eco. MP-00225</t>
  </si>
  <si>
    <t>BANDA DE TRACCION DE CAUCHO REFORZADO CON PIEZA QUE TRANSMITE ENERGIA Y MOVIMIENTO ENTRE EJES DISTANTES PARA PAVIMENTADORA AP655F / No. Eco. MP-00237, MP-00224</t>
  </si>
  <si>
    <t>BANDA PLASTICO CON ELEMENTO FLEXIBLE QUE TRANSMITE POTENCIA Y MOVIMIENTO ENTRE EJES Y POLEAS PARA VIBROCOMPACTADOR SD-100D / No. Eco. MP-00114</t>
  </si>
  <si>
    <t>BANDA SUJETADORA DE 2" TIPO PLANO CONESTRUCTURA DE ACERO TEMPLADO PARA USO EN MAQUINARIA PESADA. TRACTOCAMION  / No. Eco. 4380, 4381</t>
  </si>
  <si>
    <t>BENDIX 28MT 12V 10 DIENTES PARA MECANISMO DE ENGRANAJE QUE SE ENCUENTRA EN EL MOTOR DE ARRANQUE DE UNA MAQUINA  PARA MOTOR DE ARRANQUE DE MAQUINARIA PESADA DE PAVIMENTADORA / No. Eco.MP-00225, MP-00224, MP-00170</t>
  </si>
  <si>
    <t>BENDIX 37MT 24V DE ACERO INOXIDABLE PARA MOTOR DE ARRANQUE PARA VOLTEO TORTON INTERNACIONAL / No. Eco. 1117, 250</t>
  </si>
  <si>
    <t>BENDIX 40MT 12V DE ACERO INOXIDABLE PARA MOTOR DE ARRANQUE CAMIONES DE VOLTEO TORTON / No. Eco. 1150, 1146, 1147, 1148, 1142, 1143, 1144, 1145, 1136</t>
  </si>
  <si>
    <t>BENDIX 40MT 24V DE ACERO INOXIDABLE PARA MOTOR DE ARRANQUE TRACTO CAMIONES / No. Eco. 4380, 4381, 1132, 1162</t>
  </si>
  <si>
    <t>BENDIX 42MT 12V DE ACERO INOXIDABLE PARA MOTOR DE ARRANQUE PARA VOLTEO TORTON INTERNACIONAL / No. Eco. 1117, 250</t>
  </si>
  <si>
    <t>BENDIX 42MT 24V PARA MECANISMO DE ENGRANAJE QUE SE ENCUENTRA EN EL MOTOR DE ARRANQUE DE UNA MAQUINA  PARA MOTOR DE ARRANQUE DE MAQUINARIA PESADA DE MOTOCONFORMADORA / No. Eco. MP-00079, MP-00080, MP-00081, MP-00083</t>
  </si>
  <si>
    <t>BENDIX 50MT 24V DE ACERO INOXIDABLE PARA MOTOR DE ARRANQUE BULLDOZER / No. Eco. MP-00140, MP-00140, MP-00137</t>
  </si>
  <si>
    <t>BENDIX F-150 PARA MECANISMO DE ENGRANAJE QUE SE ENCUENTRA EN EL MOTOR DE ARRANQUE DE UNA MAQUINA  PARA MOTOR DE ARRANQUE. EQUIPO DE TRANSPORTE / No. Eco. 1076, 1074, 1071, 1075, 1181</t>
  </si>
  <si>
    <t>BENDIX F-250 PARA MECANISMO DE ENGRANAJE QUE SE ENCUENTRA EN EL MOTOR DE ARRANQUE DE UNA MAQUINA  PARA MOTOR DE ARRANQUE  EQUIPO DE TRANSPORTE  / No. Eco. 1076, 1074, 1071, 1075</t>
  </si>
  <si>
    <t>BENDIX F-350 PARA MECANISMO DE ENGRANAJE QUE SE ENCUENTRA EN EL MOTOR DE ARRANQUE DE UNA MAQUINA  PARA MOTOR DE ARRANQUE DE REDILAS  / No. Eco. 1103, 1104, 1219</t>
  </si>
  <si>
    <t>BIRLO PARA RUEDA CON TUERCA  DE ACERO INOXIDABLE PARA FORD F-150 PARA EQUIPO DE TRANSPORTE  / No. Eco. 1203, 1192, 1186, 1181</t>
  </si>
  <si>
    <t>BOLSA DE AIRE DE SUSPENSIÓN  DE PLASTICO RESISTENTE DE GOMA O PLASTICO QUE SE INFLA CON AIRE PARA SOSTENER Y ESTABILIZAR LA CARGA PARA TRACTO CAMION  / No. Eco. 1162, 1132</t>
  </si>
  <si>
    <t>BOLSA DE AIRE DE SUSPENSIÓN  DE PLASTICO RESISTENTE DE GOMA O PLASTICO QUE SE INFLA CON AIRE PARA SOSTENER Y ESTABILIZAR LA CARGA PARA TRACTO CAMION MACK  / No. Eco. 4380, 4381</t>
  </si>
  <si>
    <t>BOLSA DE CABINA  DE PLASTICO RESISTENTE, BOLSA DE SUSPENSIÓN QUE AYUDA A ESTABILIZAR Y DISMINUIR LA VIBRACION PARA TRACTO CAMION (INTERNACIONAL)  / No. Eco. 1132, 1162</t>
  </si>
  <si>
    <t>BOLSA DE CABINA DE PLASTICO RESISTENTE, BOLSA DE SUSPENSIÓN QUE AYUDA A ESTABILIZAR Y DISMINUIR LA VIBRACION  (FREIGTHLINER) PARA VOLTEO TORTON / No. Eco. 1138, 1139, 1140, 1141</t>
  </si>
  <si>
    <t>BALERO PARA FLECHA CARDAN DE ACERO PARA USO EN FREIGTHLINER. PARA VOLTEO TORTON / No. Eco. 1150, 1146, 1147, 1148, 1142, 1143, 1144, 1145, 1136</t>
  </si>
  <si>
    <t>BANDA  DE PLASTICO CON ELEMENTO FLEXIBLE QUE TRANSMITE POTENCIA Y MOVIMIENTO ENTRE EJES Y POLEAS PARA CARGADOR FRONTAL WA450 / No. Eco. MP-00150</t>
  </si>
  <si>
    <t>BOMBA DE AGUA DE ACERO INOXIDABLE PARA SISTEMA DE REFRIGERACION DE MOTOCONFORMADORAS 12G /  NO. ECO. MP-00163, MP-00079, MP-00085</t>
  </si>
  <si>
    <t>BOMBA DE AGUA DE ACERO INOXIDABLE PARA SISTEMA DE REFRIGERACION DE MOTOCONFORMADORAS 14G / NO. ECO. MP-00073, MP-00080, MP-00081, MP-00083</t>
  </si>
  <si>
    <t>BOMBA DE AGUA DE PLASTICO RESISTENTE, COMPONENTE DEL SISTEMA DE REFRIGERACION  PARA VIBROCOMPACTADOR SD-100D / No. Eco. MP-00114, MP-00110</t>
  </si>
  <si>
    <t>BOMBA DE ARRASTRE DE METAL PARA USO EN SISTEMA DE INYECCION DE MINICARGADOR BOBCAT S-185 / No. Eco. MP-00053, MP-00054, MP-00055</t>
  </si>
  <si>
    <t>CARBON 28MT 12V SON COMPONENTES ESCENCIALES PARA SISTEMA DE ARRANQUE EN VIBROCOMPACTADOR /  No. Eco. MP-00114, MP-00110</t>
  </si>
  <si>
    <t>CONECTOR MACHO Y HEMBRA DE CABLE PARA LUCES DE TRACTO CAMION A REMOLQUE DE PLASTICO PARA USO EN TRACTO CAMIONES /   No. Eco. 4380, 4381, 1162, 1132</t>
  </si>
  <si>
    <t>ENFRIADOR DE ACEITE LIQUIDO, SE UTILIZA PARA ENFRIAR EL ACEITE LUBRICANTE DE LOS MOTORES PARA MOTOCONFORMADORA /  No. Eco. MP-00085, MP-00079, MP-00163</t>
  </si>
  <si>
    <t>MANGUERA DE CODO PARA RADIADOR DE GAUCHO PARA SISTEMA DE ENFRIAMIENTO EN  FREIGTHLINER VOLTEO TORTON /  No. Eco. 1150, 1146, 1147, 1148, 1142, 1143, 1144, 1145, 1136</t>
  </si>
  <si>
    <t>MANGUERA DE SUCCION, DE PLASTICO QUE SE USA EN SISTEMA DE ENFRIAMIENTO EN MOTOCONFORMADORA 140M / No. Eco. MP-00165</t>
  </si>
  <si>
    <t>MANGUERA PARA MOTOBOMBA DE 2" DE PLASTICO PARA USO EN RIEGO DE MATERIAL EN TORTON PIPA /  No. Eco. 1225, 1226, 248, 282, 283, 4382</t>
  </si>
  <si>
    <t>MANGUERA PARA MOTOBOMBA DE 3" DE PLASTICO PARA USO EN RIEGO DE MATERIAL EN TORTON PIPA /  No. Eco. 1151, 1152, 1153</t>
  </si>
  <si>
    <t>MANIJA INTERIOR DE PUERTA LADO IZQUIERDO PARA CHEVROLET SILVERADO, DE PLASTICO PAR USO EN EQUIPO DE TRANSPORTE  / No. Eco. 368</t>
  </si>
  <si>
    <t>MARCADOR FISICO DE ACEITE, CABLE FEXIBLE DE ACERO PARA MOTOCONFORMADORA / No. Eco. MP-00073, MP-00080, MP-00081, MP-00083, MP-00163, MP-00079, MP-00085</t>
  </si>
  <si>
    <t>MARCADOR FISICO DE TEMPERATURA (CABLE LARGO), CABLE FEXIBLE DE ACERO PARA MOTOCONFORMADORA / No. Eco. MP-00073, MP-00080, MP-00081, MP-00083, MP-00163, MP-00079, MP-00085</t>
  </si>
  <si>
    <t>PUNTA 2085237, HERRAMIENTA QUE SIRVE PARA PENETRAR, ROMPER Y EXCAVAR SUELOS DUROS PARA LA RETRO EXCAVADORA / No. Eco. MP-00062, MP-00180, MP-00243, MP-00244</t>
  </si>
  <si>
    <t>RELEVADOR VBS DE PLASTICO PARA USO EN SISTEMA ELECTRICO DE VIBROCOMPACTADOR / No. Eco. MP-00188, MP-00194</t>
  </si>
  <si>
    <t>SEGURO 2011239, HERRAMIENTA QUE SIRVE PARA FIJAR Y ASEGURAR LAS PUNTAS O ADAPTADORES EN LOS CUCHARONES PARA LA RETRO EXCAVADORA / No. Eco. MP-00062, MP-00180, MP-00243, MP-00244</t>
  </si>
  <si>
    <t>SELENOIDE PARA FORD F-350, DISPOSITIVO QUE GENERA UN CAMPO MAGNETICO CON EL QUE MUEVE UNA ARMADURA. SE COMPONE DE UNA BOBINA DE ALAMBRE, UNA CARCASA Y UN EMBOLO  PARA MOTOR DE ARRANQUE PARA EQUIPO DE TRANSPORTE /No. Eco. 1218, 1103, 1104</t>
  </si>
  <si>
    <t>TENSOR DE BANDA DE PLASTICO PARA TENSAR BANDA DE ACCESORIOS EN TRACTO CAMIONES INTERNACIONAL / No. Eco. 1132, 1162</t>
  </si>
  <si>
    <t>TERMINAL DE DIRECCION EXTERNA DE ACERO DE ALTA RESITENCIA  PARA EQUIPO DE TRANSPORTE  / No. Eco. 1203, 1205, 1192, 1197, 1195, 1188, 1180, 1211</t>
  </si>
  <si>
    <t>TERMINAL DE DIRECCION INTERNA ACERO DE ALTA RESITENCIA PARA EQUIPO DE TRANSPORTE / No. Eco. 1203, 1205, 1192, 1197, 1195, 1188, 1180, 1211</t>
  </si>
  <si>
    <t>TERMINAL PARA BATERIA DE COBRE O ALEACIONES DE DE COBRE / VARIOS MAQUINARIA PESADA</t>
  </si>
  <si>
    <t>TERMINAL DE OJILLO 5/16 METAL O COBRE, ESTAÑO /  VARIOS MAQUINARIA PESADA</t>
  </si>
  <si>
    <t>TERMO FUSIBLES (VARIOS AMP) DE ALECIONES METALICAS / VARIOS MAQUINARIA PESADA</t>
  </si>
  <si>
    <t>TERMOFIT 1/4 DE POLIOLEFINA, PVC PARA PROTEGER CONEXIONES ELECTRICAS /  VARIOS MAQUINARIA PESADA</t>
  </si>
  <si>
    <t>TERMOFIT 3/16 DE POLIOLEFINA, PVC PARA PROTEGER CONEXIONES ELECTRICAS / VARIOS MAQUINARIA PESADA</t>
  </si>
  <si>
    <t>TERMOFIT 3/8 DE POLIOLEFINA, PVC PARA PROTEGER CONEXIONES ELECTRICAS /  VARIOS MAQUINARIA PESADA</t>
  </si>
  <si>
    <t>TERMOFIT 5/16 DE POLIOLEFINA, PVC PARA PROTEGER CONEXIONES ELECTRICAS /  VARIOS MAQUINARIA PESADA</t>
  </si>
  <si>
    <t>TERMOFIT 7/16 DE POLIOLEFINA, PVC PARA PROTEGER CONEXIONES ELECTRICAS / VARIOS MAQUINARIA PESADA</t>
  </si>
  <si>
    <t>TUBO DE AGUA DE ACERO INOXIDABLE PARA SISTEMA DE REFRIGERACION DE MOTOCONFORMADORAS 12 G /  No. Eco. MP-00163, MP-00079, MP-00085</t>
  </si>
  <si>
    <t>TUBO PARA AGUA DE ACERO INOXIDABLE PARA SISTEMA DE REFRIGERACION DE MOTOCONFORMADORAS 14 G /   No. Eco.  MP-00073, MP-00080, MP-00081, MP-00083</t>
  </si>
  <si>
    <t>TUERCA  2J3505 (PARA SOPORTAR CUCHILLAS Y GAVILANES) / No. Eco. MP-00132, MP-00137, MP-00140, MP-00147, MP-00150, MP-00095, MP-00100, MP-00150, MP-00095, MP-00100, MP-00132, MP-00137, MP-00140, MP-00147, MP-00095, MP-00100, MP-00104</t>
  </si>
  <si>
    <t>TUERCA 2J3506,   HERRAMIENTA QUE SE UTILIZA PARA SUJETAR, FIJAR Y ASEGURAR LA UNION DE 2 O MAS ELEMENTOS PARA MOTOCONFORMADORA Y PATA DE CABRA / No. Eco. MP-00163, MP-00165, MP-00073, MP-00079, MP-00080, MP-00081, MP-00083, MP-00085, MP-00233 Y MP-00171</t>
  </si>
  <si>
    <t>CHIRRION DE TOMA DE FUERZA DE CABLE DE ACERO, CABLE FLEXIBLE DE ACERO QUE CONECTA EL PEDAL DEL ACELERADOR PARA TRACTO CAMIÓN / No. Eco. 212</t>
  </si>
  <si>
    <t>TERMINAL DE ENCHUFE  HEMBRA DE ACERO DE ALTA RESITENCIA  / VARIOS MAQUINARIA PESADA</t>
  </si>
  <si>
    <t>TERMINAL DE ENCHUFE MACHO DE ACERO DE ALTA RESITENCIA  / VARIOS MAQUINARIA PESADA</t>
  </si>
  <si>
    <t>RETEN PIEZA MECANICA QUE SE USA PARA MANTENER LUBRICADO EL MOTOR, DIFERENCIALES Y COJINETES ADEMAS DE QUE LOS PROTEJE DE POLVO Y AGUA. EVITA FILTRACIONES DE LIQUIDOS COMO ACEITE O COMBUSTIBLE PARA CARGADOR FRONTAL WA 420 / No. Eco. MP-00100, MP-00150</t>
  </si>
  <si>
    <t>LICITACIÓN No. EA-932063953-SOP040-2026</t>
  </si>
  <si>
    <t xml:space="preserve"> ADQUISICIÓN DE REFACCIONES PARA MAQUINARIA PESADA Y EQUIPO DE TRANSPORTE QUE TRABAJAN EN OBRAS POR ADMINISTRACIÓN DEL “PROGRAMA RESCATE CARRETERO” 2026</t>
  </si>
  <si>
    <t>COSTO UNITARIO CON LETRA</t>
  </si>
  <si>
    <t>COSTO UNITARIO CON NÚMERO</t>
  </si>
  <si>
    <t>16 % IVA</t>
  </si>
  <si>
    <r>
      <rPr>
        <b/>
        <sz val="7"/>
        <rFont val="Arial"/>
        <family val="2"/>
      </rPr>
      <t>NOTA</t>
    </r>
    <r>
      <rPr>
        <sz val="7"/>
        <rFont val="Arial"/>
        <family val="2"/>
      </rPr>
      <t>: EN PAPELERIA MEBRETADA DE LA EMPRESA Y FIRMADO POR EL REPRESENTANTE LEGAL</t>
    </r>
  </si>
  <si>
    <t>SUBTOTAL DE REFACCIONES</t>
  </si>
  <si>
    <t>ECONÓMICO No. 2</t>
  </si>
  <si>
    <t>ECONÓMICO No. 3</t>
  </si>
  <si>
    <t>FECHA INICIO</t>
  </si>
  <si>
    <t>FECHA TERMINO</t>
  </si>
  <si>
    <t>plazo de entrega 90 dias naturales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</si>
</sst>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Red]\-&quot;$&quot;#,##0.00"/>
    <numFmt numFmtId="44" formatCode="_-&quot;$&quot;* #,##0.00_-;\-&quot;$&quot;* #,##0.00_-;_-&quot;$&quot;* &quot;-&quot;??_-;_-@_-"/>
    <numFmt numFmtId="43" formatCode="_-* #,##0.00_-;\-* #,##0.00_-;_-* &quot;-&quot;??_-;_-@_-"/>
    <numFmt numFmtId="164" formatCode="&quot;$&quot;#,##0.00_-"/>
    <numFmt numFmtId="165" formatCode="&quot;$&quot;#,##0.00"/>
    <numFmt numFmtId="166" formatCode="#,##0.00_ ;[Red]\-#,##0.00\ "/>
    <numFmt numFmtId="167" formatCode="0.000000"/>
    <numFmt numFmtId="168" formatCode="_-[$$-80A]* #,##0.00_-;\-[$$-80A]* #,##0.00_-;_-[$$-80A]* &quot;-&quot;??_-;_-@_-"/>
  </numFmts>
  <fonts count="32" x14ac:knownFonts="1">
    <font>
      <sz val="11"/>
      <color theme="1"/>
      <name val="Calibri"/>
      <family val="2"/>
      <scheme val="minor"/>
    </font>
    <font>
      <sz val="11"/>
      <color theme="1"/>
      <name val="Calibri"/>
      <family val="2"/>
      <scheme val="minor"/>
    </font>
    <font>
      <b/>
      <sz val="14"/>
      <name val="Arial"/>
      <family val="2"/>
    </font>
    <font>
      <b/>
      <sz val="14"/>
      <name val="Arial"/>
      <family val="2"/>
    </font>
    <font>
      <b/>
      <sz val="10"/>
      <name val="Arial"/>
      <family val="2"/>
    </font>
    <font>
      <sz val="8"/>
      <name val="Arial"/>
      <family val="2"/>
    </font>
    <font>
      <sz val="9"/>
      <name val="Arial"/>
      <family val="2"/>
    </font>
    <font>
      <sz val="10"/>
      <name val="Arial"/>
      <family val="2"/>
    </font>
    <font>
      <sz val="12"/>
      <name val="Montserrat"/>
      <family val="3"/>
    </font>
    <font>
      <sz val="10"/>
      <name val="Times New Roman"/>
      <family val="1"/>
    </font>
    <font>
      <sz val="9"/>
      <color theme="1"/>
      <name val="Arial"/>
      <family val="2"/>
    </font>
    <font>
      <b/>
      <sz val="12"/>
      <name val="Arial"/>
      <family val="2"/>
    </font>
    <font>
      <sz val="7"/>
      <name val="Arial"/>
      <family val="2"/>
    </font>
    <font>
      <b/>
      <sz val="10"/>
      <color theme="1"/>
      <name val="Arial"/>
      <family val="2"/>
    </font>
    <font>
      <sz val="11"/>
      <color rgb="FF000000"/>
      <name val="Calibri"/>
      <family val="2"/>
    </font>
    <font>
      <sz val="9"/>
      <color rgb="FF000000"/>
      <name val="Calibri"/>
      <family val="2"/>
    </font>
    <font>
      <sz val="8"/>
      <color rgb="FF000000"/>
      <name val="Calibri"/>
      <family val="2"/>
    </font>
    <font>
      <sz val="6"/>
      <color rgb="FF000000"/>
      <name val="Calibri"/>
      <family val="2"/>
    </font>
    <font>
      <sz val="7"/>
      <color rgb="FF000000"/>
      <name val="Calibri"/>
      <family val="2"/>
    </font>
    <font>
      <b/>
      <sz val="9"/>
      <name val="Arial"/>
      <family val="2"/>
    </font>
    <font>
      <sz val="7"/>
      <name val="Montserrat"/>
    </font>
    <font>
      <b/>
      <sz val="8"/>
      <name val="Arial"/>
      <family val="2"/>
    </font>
    <font>
      <sz val="11"/>
      <color rgb="FFFF0000"/>
      <name val="Calibri"/>
      <family val="2"/>
      <scheme val="minor"/>
    </font>
    <font>
      <b/>
      <sz val="7"/>
      <name val="Arial"/>
      <family val="2"/>
    </font>
    <font>
      <sz val="9"/>
      <color theme="1"/>
      <name val="Calibri"/>
      <family val="2"/>
      <scheme val="minor"/>
    </font>
    <font>
      <b/>
      <sz val="11"/>
      <color theme="1"/>
      <name val="Calibri"/>
      <family val="2"/>
      <scheme val="minor"/>
    </font>
    <font>
      <b/>
      <sz val="9"/>
      <color theme="0"/>
      <name val="Arial"/>
      <family val="2"/>
    </font>
    <font>
      <b/>
      <sz val="7"/>
      <color theme="0"/>
      <name val="Arial"/>
      <family val="2"/>
    </font>
    <font>
      <b/>
      <sz val="12"/>
      <color theme="1"/>
      <name val="Calibri"/>
      <family val="2"/>
      <scheme val="minor"/>
    </font>
    <font>
      <b/>
      <sz val="10"/>
      <name val="Calibri"/>
      <family val="2"/>
      <scheme val="minor"/>
    </font>
    <font>
      <b/>
      <sz val="10"/>
      <color theme="0"/>
      <name val="Arial"/>
      <family val="2"/>
    </font>
    <font>
      <sz val="14"/>
      <color theme="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8E00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theme="1"/>
      </left>
      <right style="thin">
        <color theme="1"/>
      </right>
      <top/>
      <bottom style="thin">
        <color theme="1"/>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theme="1"/>
      </right>
      <top style="thin">
        <color indexed="64"/>
      </top>
      <bottom/>
      <diagonal/>
    </border>
    <border>
      <left style="thin">
        <color theme="1"/>
      </left>
      <right style="thin">
        <color theme="1"/>
      </right>
      <top style="thin">
        <color indexed="64"/>
      </top>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diagonal/>
    </border>
    <border>
      <left style="thin">
        <color indexed="64"/>
      </left>
      <right style="thin">
        <color theme="1"/>
      </right>
      <top/>
      <bottom style="thin">
        <color theme="1"/>
      </bottom>
      <diagonal/>
    </border>
    <border>
      <left style="thin">
        <color theme="1"/>
      </left>
      <right style="thin">
        <color indexed="64"/>
      </right>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style="thin">
        <color theme="1"/>
      </top>
      <bottom style="thin">
        <color indexed="64"/>
      </bottom>
      <diagonal/>
    </border>
    <border>
      <left style="thin">
        <color theme="1"/>
      </left>
      <right style="thin">
        <color theme="1"/>
      </right>
      <top/>
      <bottom style="thin">
        <color indexed="64"/>
      </bottom>
      <diagonal/>
    </border>
    <border>
      <left style="thin">
        <color indexed="64"/>
      </left>
      <right style="thin">
        <color theme="1"/>
      </right>
      <top/>
      <bottom style="thin">
        <color indexed="64"/>
      </bottom>
      <diagonal/>
    </border>
    <border>
      <left style="thin">
        <color theme="1"/>
      </left>
      <right style="thin">
        <color indexed="64"/>
      </right>
      <top/>
      <bottom style="thin">
        <color indexed="64"/>
      </bottom>
      <diagonal/>
    </border>
    <border>
      <left/>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style="thin">
        <color theme="1"/>
      </right>
      <top/>
      <bottom/>
      <diagonal/>
    </border>
    <border>
      <left style="thin">
        <color indexed="64"/>
      </left>
      <right style="thin">
        <color theme="1"/>
      </right>
      <top/>
      <bottom/>
      <diagonal/>
    </border>
    <border>
      <left style="thin">
        <color theme="1"/>
      </left>
      <right style="thin">
        <color theme="1"/>
      </right>
      <top style="thin">
        <color theme="1"/>
      </top>
      <bottom/>
      <diagonal/>
    </border>
  </borders>
  <cellStyleXfs count="7">
    <xf numFmtId="0" fontId="0" fillId="0" borderId="0"/>
    <xf numFmtId="44" fontId="1" fillId="0" borderId="0" applyFont="0" applyFill="0" applyBorder="0" applyAlignment="0" applyProtection="0"/>
    <xf numFmtId="0" fontId="7" fillId="0" borderId="0"/>
    <xf numFmtId="0" fontId="9" fillId="0" borderId="0"/>
    <xf numFmtId="0" fontId="14" fillId="0" borderId="0"/>
    <xf numFmtId="44" fontId="14" fillId="0" borderId="0" applyFont="0" applyFill="0" applyBorder="0" applyAlignment="0" applyProtection="0"/>
    <xf numFmtId="43" fontId="1" fillId="0" borderId="0" applyFont="0" applyFill="0" applyBorder="0" applyAlignment="0" applyProtection="0"/>
  </cellStyleXfs>
  <cellXfs count="127">
    <xf numFmtId="0" fontId="0" fillId="0" borderId="0" xfId="0"/>
    <xf numFmtId="0" fontId="0" fillId="0" borderId="0" xfId="0" applyAlignment="1">
      <alignment wrapText="1"/>
    </xf>
    <xf numFmtId="0" fontId="0" fillId="0" borderId="0" xfId="0" applyAlignment="1">
      <alignment horizontal="center"/>
    </xf>
    <xf numFmtId="0" fontId="5" fillId="0" borderId="0" xfId="0" applyFont="1" applyAlignment="1">
      <alignment horizontal="left" wrapText="1"/>
    </xf>
    <xf numFmtId="0" fontId="4" fillId="0" borderId="0" xfId="0" applyFont="1" applyAlignment="1">
      <alignment wrapText="1"/>
    </xf>
    <xf numFmtId="0" fontId="4" fillId="0" borderId="0" xfId="0" applyFont="1" applyAlignment="1">
      <alignment horizontal="left" vertical="top" wrapText="1"/>
    </xf>
    <xf numFmtId="0" fontId="0" fillId="0" borderId="0" xfId="0" applyAlignment="1">
      <alignment horizontal="center" wrapText="1"/>
    </xf>
    <xf numFmtId="0" fontId="6"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xf>
    <xf numFmtId="0" fontId="4" fillId="0" borderId="0" xfId="0" applyFont="1" applyAlignment="1">
      <alignment horizontal="left" vertical="center" wrapText="1"/>
    </xf>
    <xf numFmtId="0" fontId="0" fillId="0" borderId="0" xfId="0" applyAlignment="1">
      <alignment vertical="center"/>
    </xf>
    <xf numFmtId="0" fontId="2" fillId="0" borderId="0" xfId="0" applyFont="1" applyAlignment="1">
      <alignment vertical="center"/>
    </xf>
    <xf numFmtId="0" fontId="4" fillId="0" borderId="0" xfId="0" applyFont="1" applyAlignment="1">
      <alignment horizontal="center" vertical="top" wrapText="1"/>
    </xf>
    <xf numFmtId="0" fontId="6" fillId="0" borderId="6" xfId="0" applyFont="1" applyBorder="1" applyAlignment="1">
      <alignment horizontal="center" vertical="center" wrapText="1"/>
    </xf>
    <xf numFmtId="0" fontId="14" fillId="0" borderId="0" xfId="4" applyAlignment="1">
      <alignment horizontal="center"/>
    </xf>
    <xf numFmtId="0" fontId="15" fillId="0" borderId="7" xfId="4" applyFont="1" applyBorder="1" applyAlignment="1">
      <alignment horizontal="center" vertical="center"/>
    </xf>
    <xf numFmtId="0" fontId="16" fillId="0" borderId="7" xfId="4" applyFont="1" applyBorder="1" applyAlignment="1">
      <alignment horizontal="left" vertical="center" wrapText="1"/>
    </xf>
    <xf numFmtId="164" fontId="16" fillId="0" borderId="7" xfId="4" applyNumberFormat="1" applyFont="1" applyBorder="1" applyAlignment="1">
      <alignment horizontal="center" vertical="center"/>
    </xf>
    <xf numFmtId="1" fontId="16" fillId="0" borderId="7" xfId="4" applyNumberFormat="1" applyFont="1" applyBorder="1" applyAlignment="1">
      <alignment horizontal="center" vertical="center"/>
    </xf>
    <xf numFmtId="3" fontId="16" fillId="0" borderId="7" xfId="4" applyNumberFormat="1" applyFont="1" applyBorder="1" applyAlignment="1">
      <alignment horizontal="center" vertical="center"/>
    </xf>
    <xf numFmtId="1" fontId="14" fillId="0" borderId="0" xfId="4" applyNumberFormat="1" applyAlignment="1">
      <alignment horizontal="center" vertical="center"/>
    </xf>
    <xf numFmtId="0" fontId="14" fillId="0" borderId="0" xfId="4"/>
    <xf numFmtId="0" fontId="18" fillId="0" borderId="7" xfId="4" applyFont="1" applyBorder="1" applyAlignment="1">
      <alignment horizontal="left" vertical="center" wrapText="1"/>
    </xf>
    <xf numFmtId="0" fontId="15" fillId="0" borderId="0" xfId="4" applyFont="1"/>
    <xf numFmtId="164" fontId="15" fillId="0" borderId="0" xfId="5" applyNumberFormat="1" applyFont="1" applyFill="1"/>
    <xf numFmtId="44" fontId="15" fillId="0" borderId="0" xfId="5" applyFont="1" applyFill="1"/>
    <xf numFmtId="165" fontId="14" fillId="0" borderId="0" xfId="4" applyNumberFormat="1"/>
    <xf numFmtId="0" fontId="0" fillId="0" borderId="0" xfId="0" applyAlignment="1">
      <alignment horizontal="center" vertical="center"/>
    </xf>
    <xf numFmtId="0" fontId="15" fillId="0" borderId="7" xfId="0" applyFont="1" applyBorder="1" applyAlignment="1">
      <alignment horizontal="center" vertical="center"/>
    </xf>
    <xf numFmtId="0" fontId="16" fillId="0" borderId="7" xfId="0" applyFont="1" applyBorder="1" applyAlignment="1">
      <alignment horizontal="left" vertical="center" wrapText="1"/>
    </xf>
    <xf numFmtId="1" fontId="16" fillId="0" borderId="7" xfId="0" applyNumberFormat="1" applyFont="1" applyBorder="1" applyAlignment="1">
      <alignment horizontal="center" vertical="center"/>
    </xf>
    <xf numFmtId="3" fontId="16" fillId="0" borderId="7" xfId="0" applyNumberFormat="1" applyFont="1" applyBorder="1" applyAlignment="1">
      <alignment horizontal="center" vertical="center"/>
    </xf>
    <xf numFmtId="0" fontId="18" fillId="0" borderId="7" xfId="0" applyFont="1" applyBorder="1" applyAlignment="1">
      <alignment horizontal="left" vertical="center" wrapText="1"/>
    </xf>
    <xf numFmtId="1" fontId="0" fillId="0" borderId="0" xfId="0" applyNumberFormat="1"/>
    <xf numFmtId="0" fontId="16" fillId="3" borderId="7" xfId="4" applyFont="1" applyFill="1" applyBorder="1" applyAlignment="1">
      <alignment horizontal="left" vertical="center" wrapText="1"/>
    </xf>
    <xf numFmtId="0" fontId="0" fillId="0" borderId="7" xfId="0" applyBorder="1"/>
    <xf numFmtId="0" fontId="15" fillId="0" borderId="0" xfId="0" applyFont="1" applyAlignment="1">
      <alignment horizontal="center" vertical="center"/>
    </xf>
    <xf numFmtId="0" fontId="0" fillId="3" borderId="7" xfId="0" applyFill="1" applyBorder="1"/>
    <xf numFmtId="1" fontId="16" fillId="0" borderId="0" xfId="0" applyNumberFormat="1" applyFont="1" applyAlignment="1">
      <alignment horizontal="center" vertical="center"/>
    </xf>
    <xf numFmtId="3" fontId="16" fillId="0" borderId="0" xfId="0" applyNumberFormat="1" applyFont="1" applyAlignment="1">
      <alignment horizontal="center" vertical="center"/>
    </xf>
    <xf numFmtId="0" fontId="6" fillId="3" borderId="0" xfId="0" applyFont="1" applyFill="1" applyAlignment="1">
      <alignment horizontal="center" vertical="center" wrapText="1"/>
    </xf>
    <xf numFmtId="1" fontId="0" fillId="0" borderId="2" xfId="0" applyNumberFormat="1" applyBorder="1"/>
    <xf numFmtId="0" fontId="12" fillId="0" borderId="6"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2" fillId="0" borderId="17" xfId="0" applyFont="1" applyBorder="1" applyAlignment="1">
      <alignment horizontal="center" vertical="center"/>
    </xf>
    <xf numFmtId="0" fontId="5" fillId="0" borderId="18" xfId="0" applyFont="1" applyBorder="1" applyAlignment="1">
      <alignment horizontal="center" vertical="center" wrapText="1"/>
    </xf>
    <xf numFmtId="0" fontId="12" fillId="0" borderId="19" xfId="0" applyFont="1" applyBorder="1" applyAlignment="1">
      <alignment horizontal="center" vertical="center"/>
    </xf>
    <xf numFmtId="0" fontId="6" fillId="0" borderId="10" xfId="0" applyFont="1" applyBorder="1" applyAlignment="1">
      <alignment horizontal="center" vertical="center" wrapText="1"/>
    </xf>
    <xf numFmtId="0" fontId="13" fillId="2" borderId="20" xfId="0" applyFont="1" applyFill="1" applyBorder="1" applyAlignment="1">
      <alignment horizontal="center" vertical="center"/>
    </xf>
    <xf numFmtId="0" fontId="13" fillId="2" borderId="14" xfId="0" applyFont="1" applyFill="1" applyBorder="1" applyAlignment="1">
      <alignment vertical="center"/>
    </xf>
    <xf numFmtId="0" fontId="13" fillId="2" borderId="21" xfId="0" applyFont="1" applyFill="1" applyBorder="1" applyAlignment="1">
      <alignment vertical="center"/>
    </xf>
    <xf numFmtId="0" fontId="13" fillId="2" borderId="13" xfId="0" applyFont="1" applyFill="1" applyBorder="1" applyAlignment="1">
      <alignment vertical="center"/>
    </xf>
    <xf numFmtId="0" fontId="13" fillId="2" borderId="22" xfId="0" applyFont="1" applyFill="1" applyBorder="1" applyAlignment="1">
      <alignment vertical="center"/>
    </xf>
    <xf numFmtId="0" fontId="13" fillId="2" borderId="16" xfId="0" applyFont="1" applyFill="1" applyBorder="1" applyAlignment="1">
      <alignment vertical="center"/>
    </xf>
    <xf numFmtId="0" fontId="13" fillId="2" borderId="23" xfId="0" applyFont="1" applyFill="1" applyBorder="1" applyAlignment="1">
      <alignment vertical="center"/>
    </xf>
    <xf numFmtId="0" fontId="6" fillId="0" borderId="24" xfId="0" applyFont="1" applyBorder="1" applyAlignment="1">
      <alignment horizontal="center" vertical="center" wrapText="1"/>
    </xf>
    <xf numFmtId="0" fontId="0" fillId="0" borderId="8" xfId="0" applyBorder="1"/>
    <xf numFmtId="0" fontId="12" fillId="0" borderId="25" xfId="0" applyFont="1" applyBorder="1" applyAlignment="1">
      <alignment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5" xfId="0" applyFont="1" applyBorder="1" applyAlignment="1">
      <alignment horizontal="center" vertical="center" wrapText="1"/>
    </xf>
    <xf numFmtId="44" fontId="0" fillId="0" borderId="0" xfId="1" applyFont="1"/>
    <xf numFmtId="0" fontId="2" fillId="0" borderId="0" xfId="0" applyFont="1"/>
    <xf numFmtId="0" fontId="2" fillId="0" borderId="0" xfId="0" applyFont="1" applyAlignment="1">
      <alignment wrapText="1"/>
    </xf>
    <xf numFmtId="0" fontId="11" fillId="0" borderId="0" xfId="0" applyFont="1" applyAlignment="1">
      <alignment vertical="center"/>
    </xf>
    <xf numFmtId="0" fontId="4" fillId="0" borderId="0" xfId="0" applyFont="1"/>
    <xf numFmtId="0" fontId="26" fillId="4" borderId="11"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12" xfId="0" applyFont="1" applyFill="1" applyBorder="1" applyAlignment="1">
      <alignment horizontal="center" vertical="center" wrapText="1"/>
    </xf>
    <xf numFmtId="0" fontId="27" fillId="4" borderId="12" xfId="0" applyFont="1" applyFill="1" applyBorder="1" applyAlignment="1">
      <alignment horizontal="center" vertical="center"/>
    </xf>
    <xf numFmtId="0" fontId="4" fillId="0" borderId="0" xfId="0" applyFont="1" applyAlignment="1">
      <alignment vertical="top" wrapText="1"/>
    </xf>
    <xf numFmtId="0" fontId="4" fillId="0" borderId="0" xfId="0" applyFont="1" applyAlignment="1">
      <alignment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20" fillId="0" borderId="0" xfId="0" applyFont="1" applyAlignment="1">
      <alignment horizontal="left" vertical="center" wrapText="1"/>
    </xf>
    <xf numFmtId="11" fontId="20" fillId="0" borderId="0" xfId="0" applyNumberFormat="1" applyFont="1" applyAlignment="1">
      <alignment horizontal="left" vertical="center" wrapText="1"/>
    </xf>
    <xf numFmtId="0" fontId="0" fillId="0" borderId="0" xfId="0" applyAlignment="1">
      <alignment vertical="top"/>
    </xf>
    <xf numFmtId="0" fontId="21" fillId="0" borderId="0" xfId="0" applyFont="1" applyAlignment="1">
      <alignment horizontal="right" vertical="center" wrapText="1"/>
    </xf>
    <xf numFmtId="166" fontId="10" fillId="0" borderId="0" xfId="0" applyNumberFormat="1" applyFont="1" applyAlignment="1">
      <alignment horizontal="center" vertical="center"/>
    </xf>
    <xf numFmtId="0" fontId="28" fillId="0" borderId="0" xfId="0" applyFont="1" applyAlignment="1">
      <alignment horizontal="center" vertical="top"/>
    </xf>
    <xf numFmtId="0" fontId="25" fillId="0" borderId="0" xfId="0" applyFont="1" applyAlignment="1">
      <alignment horizontal="center" vertical="top"/>
    </xf>
    <xf numFmtId="43" fontId="25" fillId="0" borderId="0" xfId="6" applyFont="1" applyAlignment="1">
      <alignment horizontal="center" vertical="top"/>
    </xf>
    <xf numFmtId="49" fontId="5" fillId="0" borderId="0" xfId="0" applyNumberFormat="1" applyFont="1" applyAlignment="1">
      <alignment vertical="top"/>
    </xf>
    <xf numFmtId="0" fontId="5" fillId="0" borderId="0" xfId="0" applyFont="1" applyAlignment="1">
      <alignment horizontal="justify" vertical="top" wrapText="1"/>
    </xf>
    <xf numFmtId="8" fontId="10" fillId="0" borderId="0" xfId="0" applyNumberFormat="1" applyFont="1" applyAlignment="1">
      <alignment horizontal="center" vertical="center"/>
    </xf>
    <xf numFmtId="0" fontId="21" fillId="0" borderId="0" xfId="0" applyFont="1" applyAlignment="1">
      <alignment horizontal="right" vertical="top" wrapText="1"/>
    </xf>
    <xf numFmtId="49" fontId="21" fillId="0" borderId="0" xfId="0" applyNumberFormat="1" applyFont="1" applyAlignment="1">
      <alignment vertical="top"/>
    </xf>
    <xf numFmtId="0" fontId="21" fillId="0" borderId="0" xfId="0" applyFont="1" applyAlignment="1">
      <alignment horizontal="center" vertical="top"/>
    </xf>
    <xf numFmtId="4" fontId="21" fillId="0" borderId="0" xfId="0" applyNumberFormat="1" applyFont="1" applyAlignment="1">
      <alignment horizontal="right" vertical="top"/>
    </xf>
    <xf numFmtId="0" fontId="21" fillId="0" borderId="0" xfId="0" applyFont="1" applyAlignment="1">
      <alignment vertical="top"/>
    </xf>
    <xf numFmtId="167" fontId="21" fillId="0" borderId="0" xfId="0" applyNumberFormat="1" applyFont="1" applyAlignment="1">
      <alignment horizontal="right" vertical="top"/>
    </xf>
    <xf numFmtId="0" fontId="29" fillId="0" borderId="0" xfId="0" applyFont="1" applyAlignment="1">
      <alignment horizontal="center" vertical="top" wrapText="1"/>
    </xf>
    <xf numFmtId="0" fontId="12" fillId="0" borderId="0" xfId="0" applyFont="1"/>
    <xf numFmtId="168" fontId="0" fillId="0" borderId="0" xfId="0" applyNumberFormat="1" applyAlignment="1">
      <alignment vertical="top"/>
    </xf>
    <xf numFmtId="43" fontId="0" fillId="0" borderId="0" xfId="6" applyFont="1" applyAlignment="1">
      <alignment vertical="top"/>
    </xf>
    <xf numFmtId="0" fontId="24" fillId="0" borderId="0" xfId="0" applyFont="1"/>
    <xf numFmtId="0" fontId="24" fillId="0" borderId="0" xfId="0" applyFont="1" applyAlignment="1">
      <alignment vertical="center"/>
    </xf>
    <xf numFmtId="0" fontId="30" fillId="4" borderId="0" xfId="0" applyFont="1" applyFill="1" applyAlignment="1">
      <alignment horizontal="center" vertical="top" wrapText="1"/>
    </xf>
    <xf numFmtId="0" fontId="26" fillId="4" borderId="13" xfId="0" applyFont="1" applyFill="1" applyBorder="1" applyAlignment="1">
      <alignment vertical="center"/>
    </xf>
    <xf numFmtId="0" fontId="26" fillId="4" borderId="14" xfId="0" applyFont="1" applyFill="1" applyBorder="1" applyAlignment="1">
      <alignment vertical="center"/>
    </xf>
    <xf numFmtId="0" fontId="26" fillId="4" borderId="28" xfId="0" applyFont="1" applyFill="1" applyBorder="1" applyAlignment="1">
      <alignment vertical="center"/>
    </xf>
    <xf numFmtId="0" fontId="26" fillId="4" borderId="27" xfId="0" applyFont="1" applyFill="1" applyBorder="1" applyAlignment="1">
      <alignment vertical="center"/>
    </xf>
    <xf numFmtId="0" fontId="26" fillId="4" borderId="29" xfId="0" applyFont="1" applyFill="1" applyBorder="1" applyAlignment="1">
      <alignment horizontal="center" vertical="center"/>
    </xf>
    <xf numFmtId="0" fontId="6" fillId="0" borderId="1" xfId="0" applyFont="1" applyBorder="1" applyAlignment="1">
      <alignment vertical="center" wrapText="1"/>
    </xf>
    <xf numFmtId="0" fontId="4" fillId="0" borderId="0" xfId="0" applyFont="1" applyAlignment="1">
      <alignment horizontal="left" vertical="top" wrapText="1"/>
    </xf>
    <xf numFmtId="0" fontId="4" fillId="0" borderId="0" xfId="0" applyFont="1" applyAlignment="1">
      <alignment horizontal="center" vertical="center"/>
    </xf>
    <xf numFmtId="0" fontId="21" fillId="0" borderId="0" xfId="0" applyFont="1" applyAlignment="1">
      <alignment horizontal="right" vertical="top" wrapText="1"/>
    </xf>
    <xf numFmtId="0" fontId="30" fillId="4" borderId="0" xfId="0" applyFont="1" applyFill="1" applyAlignment="1">
      <alignment horizontal="right" vertical="top" wrapText="1"/>
    </xf>
    <xf numFmtId="44" fontId="22" fillId="0" borderId="0" xfId="0" applyNumberFormat="1" applyFont="1" applyAlignment="1">
      <alignment horizontal="center"/>
    </xf>
    <xf numFmtId="0" fontId="3" fillId="0" borderId="0" xfId="0" applyFont="1" applyAlignment="1">
      <alignment horizontal="center" wrapText="1"/>
    </xf>
    <xf numFmtId="0" fontId="26" fillId="4" borderId="15" xfId="0" applyFont="1" applyFill="1" applyBorder="1" applyAlignment="1">
      <alignment horizontal="center" vertical="center"/>
    </xf>
    <xf numFmtId="0" fontId="2" fillId="0" borderId="5" xfId="0" applyFont="1" applyBorder="1" applyAlignment="1">
      <alignment horizontal="center" wrapText="1"/>
    </xf>
    <xf numFmtId="0" fontId="2" fillId="0" borderId="0" xfId="0" applyFont="1" applyAlignment="1">
      <alignment horizontal="center" wrapText="1"/>
    </xf>
    <xf numFmtId="0" fontId="26" fillId="4" borderId="14" xfId="0" applyFont="1" applyFill="1" applyBorder="1" applyAlignment="1">
      <alignment horizontal="center" vertical="center" wrapText="1"/>
    </xf>
    <xf numFmtId="0" fontId="26" fillId="4" borderId="27" xfId="0" applyFont="1" applyFill="1" applyBorder="1" applyAlignment="1">
      <alignment horizontal="center" vertical="center" wrapText="1"/>
    </xf>
    <xf numFmtId="0" fontId="30" fillId="4" borderId="0" xfId="0" applyFont="1" applyFill="1" applyAlignment="1">
      <alignment horizontal="center" vertical="top" wrapText="1"/>
    </xf>
    <xf numFmtId="0" fontId="13" fillId="2" borderId="15" xfId="0" applyFont="1" applyFill="1" applyBorder="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wrapText="1"/>
    </xf>
    <xf numFmtId="0" fontId="19" fillId="0" borderId="2" xfId="0" applyFont="1" applyBorder="1" applyAlignment="1">
      <alignment horizontal="left" vertical="center" wrapText="1"/>
    </xf>
    <xf numFmtId="0" fontId="19" fillId="0" borderId="4" xfId="0" applyFont="1" applyBorder="1" applyAlignment="1">
      <alignment horizontal="left" vertical="center" wrapText="1"/>
    </xf>
    <xf numFmtId="0" fontId="19" fillId="0" borderId="3" xfId="0" applyFont="1" applyBorder="1" applyAlignment="1">
      <alignment horizontal="left" vertical="center" wrapText="1"/>
    </xf>
    <xf numFmtId="0" fontId="2" fillId="0" borderId="5" xfId="0" applyFont="1" applyBorder="1" applyAlignment="1">
      <alignment wrapText="1"/>
    </xf>
    <xf numFmtId="0" fontId="31" fillId="4" borderId="0" xfId="0" applyFont="1" applyFill="1" applyAlignment="1">
      <alignment horizontal="center" wrapText="1"/>
    </xf>
  </cellXfs>
  <cellStyles count="7">
    <cellStyle name="Estilo 1" xfId="2" xr:uid="{00000000-0005-0000-0000-000000000000}"/>
    <cellStyle name="Millares" xfId="6" builtinId="3"/>
    <cellStyle name="Moneda" xfId="1" builtinId="4"/>
    <cellStyle name="Moneda 2" xfId="5" xr:uid="{00000000-0005-0000-0000-000002000000}"/>
    <cellStyle name="Normal" xfId="0" builtinId="0"/>
    <cellStyle name="Normal 2" xfId="3" xr:uid="{00000000-0005-0000-0000-000004000000}"/>
    <cellStyle name="Normal 3" xfId="4" xr:uid="{00000000-0005-0000-0000-000005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s>
  <tableStyles count="0" defaultTableStyle="TableStyleMedium9" defaultPivotStyle="PivotStyleLight16"/>
  <colors>
    <mruColors>
      <color rgb="FF8E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1111249</xdr:colOff>
      <xdr:row>0</xdr:row>
      <xdr:rowOff>150690</xdr:rowOff>
    </xdr:from>
    <xdr:to>
      <xdr:col>8</xdr:col>
      <xdr:colOff>579437</xdr:colOff>
      <xdr:row>3</xdr:row>
      <xdr:rowOff>144009</xdr:rowOff>
    </xdr:to>
    <xdr:grpSp>
      <xdr:nvGrpSpPr>
        <xdr:cNvPr id="2" name="Grupo 1">
          <a:extLst>
            <a:ext uri="{FF2B5EF4-FFF2-40B4-BE49-F238E27FC236}">
              <a16:creationId xmlns:a16="http://schemas.microsoft.com/office/drawing/2014/main" id="{1E7A050F-45FF-47DA-8304-705B33848850}"/>
            </a:ext>
          </a:extLst>
        </xdr:cNvPr>
        <xdr:cNvGrpSpPr/>
      </xdr:nvGrpSpPr>
      <xdr:grpSpPr>
        <a:xfrm>
          <a:off x="1547812" y="150690"/>
          <a:ext cx="6738938" cy="564819"/>
          <a:chOff x="330200" y="457200"/>
          <a:chExt cx="5611813" cy="561041"/>
        </a:xfrm>
      </xdr:grpSpPr>
      <xdr:pic>
        <xdr:nvPicPr>
          <xdr:cNvPr id="3" name="Imagen 2">
            <a:extLst>
              <a:ext uri="{FF2B5EF4-FFF2-40B4-BE49-F238E27FC236}">
                <a16:creationId xmlns:a16="http://schemas.microsoft.com/office/drawing/2014/main" id="{CA56109D-F021-3A11-017D-121C207C24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35313" y="457200"/>
            <a:ext cx="2754312" cy="496888"/>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 name="Imagen 3">
            <a:extLst>
              <a:ext uri="{FF2B5EF4-FFF2-40B4-BE49-F238E27FC236}">
                <a16:creationId xmlns:a16="http://schemas.microsoft.com/office/drawing/2014/main" id="{EB93A128-C717-E11B-BE3D-3299E116D5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0200" y="986491"/>
            <a:ext cx="5611813" cy="3175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1264920</xdr:colOff>
      <xdr:row>0</xdr:row>
      <xdr:rowOff>0</xdr:rowOff>
    </xdr:from>
    <xdr:to>
      <xdr:col>11</xdr:col>
      <xdr:colOff>0</xdr:colOff>
      <xdr:row>3</xdr:row>
      <xdr:rowOff>137160</xdr:rowOff>
    </xdr:to>
    <xdr:grpSp>
      <xdr:nvGrpSpPr>
        <xdr:cNvPr id="13" name="Grupo 12">
          <a:extLst>
            <a:ext uri="{FF2B5EF4-FFF2-40B4-BE49-F238E27FC236}">
              <a16:creationId xmlns:a16="http://schemas.microsoft.com/office/drawing/2014/main" id="{F0A8C013-FA2F-4F1D-B4D3-A43682A4A6C6}"/>
            </a:ext>
          </a:extLst>
        </xdr:cNvPr>
        <xdr:cNvGrpSpPr/>
      </xdr:nvGrpSpPr>
      <xdr:grpSpPr>
        <a:xfrm>
          <a:off x="1684020" y="0"/>
          <a:ext cx="6736080" cy="708660"/>
          <a:chOff x="330200" y="457200"/>
          <a:chExt cx="5611813" cy="561041"/>
        </a:xfrm>
      </xdr:grpSpPr>
      <xdr:pic>
        <xdr:nvPicPr>
          <xdr:cNvPr id="14" name="Imagen 13">
            <a:extLst>
              <a:ext uri="{FF2B5EF4-FFF2-40B4-BE49-F238E27FC236}">
                <a16:creationId xmlns:a16="http://schemas.microsoft.com/office/drawing/2014/main" id="{31F644EB-E8BA-BA79-CAE9-0D6C3B4216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35313" y="457200"/>
            <a:ext cx="2754312" cy="496888"/>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5" name="Imagen 14">
            <a:extLst>
              <a:ext uri="{FF2B5EF4-FFF2-40B4-BE49-F238E27FC236}">
                <a16:creationId xmlns:a16="http://schemas.microsoft.com/office/drawing/2014/main" id="{CCEF15B4-D1A5-97B4-A88F-7B53507F28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0200" y="986491"/>
            <a:ext cx="5611813" cy="3175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144780</xdr:colOff>
      <xdr:row>449</xdr:row>
      <xdr:rowOff>22860</xdr:rowOff>
    </xdr:from>
    <xdr:to>
      <xdr:col>10</xdr:col>
      <xdr:colOff>515398</xdr:colOff>
      <xdr:row>452</xdr:row>
      <xdr:rowOff>20523</xdr:rowOff>
    </xdr:to>
    <xdr:grpSp>
      <xdr:nvGrpSpPr>
        <xdr:cNvPr id="2" name="Grupo 1">
          <a:extLst>
            <a:ext uri="{FF2B5EF4-FFF2-40B4-BE49-F238E27FC236}">
              <a16:creationId xmlns:a16="http://schemas.microsoft.com/office/drawing/2014/main" id="{81FD08D9-AA7F-4229-8F5F-8A0DBA36DF57}"/>
            </a:ext>
          </a:extLst>
        </xdr:cNvPr>
        <xdr:cNvGrpSpPr/>
      </xdr:nvGrpSpPr>
      <xdr:grpSpPr>
        <a:xfrm>
          <a:off x="144780" y="116951760"/>
          <a:ext cx="7885843" cy="569163"/>
          <a:chOff x="2102457" y="3137134"/>
          <a:chExt cx="8409718" cy="546303"/>
        </a:xfrm>
      </xdr:grpSpPr>
      <xdr:sp macro="" textlink="">
        <xdr:nvSpPr>
          <xdr:cNvPr id="3" name="CuadroTexto 13">
            <a:extLst>
              <a:ext uri="{FF2B5EF4-FFF2-40B4-BE49-F238E27FC236}">
                <a16:creationId xmlns:a16="http://schemas.microsoft.com/office/drawing/2014/main" id="{10ACD91D-D0AE-9FBA-90AC-9C9846BFCF55}"/>
              </a:ext>
            </a:extLst>
          </xdr:cNvPr>
          <xdr:cNvSpPr txBox="1"/>
        </xdr:nvSpPr>
        <xdr:spPr>
          <a:xfrm>
            <a:off x="2218214" y="3153347"/>
            <a:ext cx="2987852" cy="405432"/>
          </a:xfrm>
          <a:prstGeom prst="rect">
            <a:avLst/>
          </a:prstGeom>
          <a:noFill/>
        </xdr:spPr>
        <xdr:txBody>
          <a:bodyPr wrap="square" rtlCol="0">
            <a:spAutoFit/>
          </a:bodyPr>
          <a:lstStyle>
            <a:defPPr>
              <a:defRPr lang="es-MX"/>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a:r>
              <a:rPr lang="es-ES" sz="1100" kern="1200">
                <a:solidFill>
                  <a:schemeClr val="tx1"/>
                </a:solidFill>
                <a:effectLst/>
                <a:latin typeface="+mn-lt"/>
                <a:ea typeface="+mn-ea"/>
                <a:cs typeface="+mn-cs"/>
              </a:rPr>
              <a:t>M.C.V.T. FRANCISCO JAVIER ORTEGA VALDEZ</a:t>
            </a:r>
            <a:endParaRPr lang="es-MX" sz="1100">
              <a:effectLst/>
            </a:endParaRPr>
          </a:p>
          <a:p>
            <a:pPr algn="ctr"/>
            <a:r>
              <a:rPr lang="es-ES" sz="900"/>
              <a:t>SUBSECRETARIO DE COMUNICACIONES</a:t>
            </a:r>
            <a:endParaRPr lang="es-MX" sz="900"/>
          </a:p>
        </xdr:txBody>
      </xdr:sp>
      <xdr:cxnSp macro="">
        <xdr:nvCxnSpPr>
          <xdr:cNvPr id="4" name="Conector recto 3">
            <a:extLst>
              <a:ext uri="{FF2B5EF4-FFF2-40B4-BE49-F238E27FC236}">
                <a16:creationId xmlns:a16="http://schemas.microsoft.com/office/drawing/2014/main" id="{2C394BB6-9B72-DC5A-CDFD-4BA27FEF64F5}"/>
              </a:ext>
            </a:extLst>
          </xdr:cNvPr>
          <xdr:cNvCxnSpPr>
            <a:cxnSpLocks/>
          </xdr:cNvCxnSpPr>
        </xdr:nvCxnSpPr>
        <xdr:spPr>
          <a:xfrm>
            <a:off x="2102457" y="3153348"/>
            <a:ext cx="292614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 name="CuadroTexto 8">
            <a:extLst>
              <a:ext uri="{FF2B5EF4-FFF2-40B4-BE49-F238E27FC236}">
                <a16:creationId xmlns:a16="http://schemas.microsoft.com/office/drawing/2014/main" id="{DC8CC4D6-8891-1433-09CA-565829094FE3}"/>
              </a:ext>
            </a:extLst>
          </xdr:cNvPr>
          <xdr:cNvSpPr txBox="1"/>
        </xdr:nvSpPr>
        <xdr:spPr>
          <a:xfrm>
            <a:off x="7463822" y="3137134"/>
            <a:ext cx="3034510" cy="546303"/>
          </a:xfrm>
          <a:prstGeom prst="rect">
            <a:avLst/>
          </a:prstGeom>
          <a:noFill/>
        </xdr:spPr>
        <xdr:txBody>
          <a:bodyPr wrap="square" rtlCol="0">
            <a:spAutoFit/>
          </a:bodyPr>
          <a:lstStyle>
            <a:defPPr>
              <a:defRPr lang="es-MX"/>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a:r>
              <a:rPr lang="es-ES" sz="1100"/>
              <a:t>ING. ALONSO REYES VILLEGAS</a:t>
            </a:r>
          </a:p>
          <a:p>
            <a:pPr algn="ctr"/>
            <a:r>
              <a:rPr lang="es-ES" sz="900"/>
              <a:t>DIRECTOR DE OBRAS POR ADMINISTRACIÓN </a:t>
            </a:r>
          </a:p>
          <a:p>
            <a:pPr algn="ctr"/>
            <a:r>
              <a:rPr lang="es-ES" sz="900"/>
              <a:t>DE LA SUBSECRETARIA DE COMUNICACIONES</a:t>
            </a:r>
            <a:endParaRPr lang="es-MX" sz="900"/>
          </a:p>
        </xdr:txBody>
      </xdr:sp>
      <xdr:cxnSp macro="">
        <xdr:nvCxnSpPr>
          <xdr:cNvPr id="6" name="Conector recto 5">
            <a:extLst>
              <a:ext uri="{FF2B5EF4-FFF2-40B4-BE49-F238E27FC236}">
                <a16:creationId xmlns:a16="http://schemas.microsoft.com/office/drawing/2014/main" id="{D27DFCD4-F22F-8CC5-DEB5-175D115CE468}"/>
              </a:ext>
            </a:extLst>
          </xdr:cNvPr>
          <xdr:cNvCxnSpPr>
            <a:cxnSpLocks/>
          </xdr:cNvCxnSpPr>
        </xdr:nvCxnSpPr>
        <xdr:spPr>
          <a:xfrm>
            <a:off x="7298023" y="3137135"/>
            <a:ext cx="321415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1264920</xdr:colOff>
      <xdr:row>0</xdr:row>
      <xdr:rowOff>0</xdr:rowOff>
    </xdr:from>
    <xdr:to>
      <xdr:col>10</xdr:col>
      <xdr:colOff>583475</xdr:colOff>
      <xdr:row>3</xdr:row>
      <xdr:rowOff>137160</xdr:rowOff>
    </xdr:to>
    <xdr:grpSp>
      <xdr:nvGrpSpPr>
        <xdr:cNvPr id="7" name="Grupo 6">
          <a:extLst>
            <a:ext uri="{FF2B5EF4-FFF2-40B4-BE49-F238E27FC236}">
              <a16:creationId xmlns:a16="http://schemas.microsoft.com/office/drawing/2014/main" id="{B12FB0FD-C89A-4346-A6B7-39879EB3EEA4}"/>
            </a:ext>
          </a:extLst>
        </xdr:cNvPr>
        <xdr:cNvGrpSpPr/>
      </xdr:nvGrpSpPr>
      <xdr:grpSpPr>
        <a:xfrm>
          <a:off x="1645920" y="0"/>
          <a:ext cx="6443255" cy="708660"/>
          <a:chOff x="330200" y="457200"/>
          <a:chExt cx="5611813" cy="561041"/>
        </a:xfrm>
      </xdr:grpSpPr>
      <xdr:pic>
        <xdr:nvPicPr>
          <xdr:cNvPr id="8" name="Imagen 7">
            <a:extLst>
              <a:ext uri="{FF2B5EF4-FFF2-40B4-BE49-F238E27FC236}">
                <a16:creationId xmlns:a16="http://schemas.microsoft.com/office/drawing/2014/main" id="{28370668-A088-D8BA-8483-F1AC18C8BF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35313" y="457200"/>
            <a:ext cx="2754312" cy="496888"/>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 name="Imagen 8">
            <a:extLst>
              <a:ext uri="{FF2B5EF4-FFF2-40B4-BE49-F238E27FC236}">
                <a16:creationId xmlns:a16="http://schemas.microsoft.com/office/drawing/2014/main" id="{8A3CA5B4-63D1-44CE-6D81-9CAF4852D8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0200" y="986491"/>
            <a:ext cx="5611813" cy="3175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3:W463"/>
  <sheetViews>
    <sheetView topLeftCell="A5" zoomScale="120" zoomScaleNormal="120" workbookViewId="0">
      <selection activeCell="A11" sqref="A11:XFD11"/>
    </sheetView>
  </sheetViews>
  <sheetFormatPr baseColWidth="10" defaultRowHeight="15" x14ac:dyDescent="0.25"/>
  <cols>
    <col min="1" max="1" width="2.28515625" customWidth="1"/>
    <col min="2" max="2" width="4.28515625" bestFit="1" customWidth="1"/>
    <col min="3" max="3" width="32.7109375" customWidth="1"/>
    <col min="4" max="4" width="6.85546875" style="2" customWidth="1"/>
    <col min="5" max="5" width="7" customWidth="1"/>
    <col min="6" max="6" width="9.85546875" customWidth="1"/>
    <col min="7" max="7" width="14.7109375" customWidth="1"/>
    <col min="8" max="8" width="37.7109375" customWidth="1"/>
  </cols>
  <sheetData>
    <row r="3" spans="1:23" x14ac:dyDescent="0.25">
      <c r="C3" s="64"/>
      <c r="D3" s="111"/>
      <c r="E3" s="111"/>
      <c r="F3" s="111"/>
    </row>
    <row r="5" spans="1:23" ht="19.899999999999999" customHeight="1" x14ac:dyDescent="0.25">
      <c r="A5" s="108" t="s">
        <v>6</v>
      </c>
      <c r="B5" s="108"/>
      <c r="C5" s="108"/>
      <c r="D5" s="108"/>
      <c r="E5" s="108"/>
      <c r="F5" s="108"/>
      <c r="G5" s="108"/>
      <c r="H5" s="108"/>
      <c r="I5" s="108"/>
      <c r="J5" s="74"/>
      <c r="K5" s="74"/>
      <c r="L5" s="12"/>
      <c r="M5" s="12"/>
      <c r="N5" s="12"/>
      <c r="O5" s="12"/>
      <c r="P5" s="12"/>
      <c r="Q5" s="12"/>
      <c r="R5" s="12"/>
      <c r="S5" s="12"/>
      <c r="T5" s="12"/>
      <c r="U5" s="12"/>
      <c r="V5" s="12"/>
      <c r="W5" s="12"/>
    </row>
    <row r="6" spans="1:23" ht="19.899999999999999" customHeight="1" x14ac:dyDescent="0.25">
      <c r="A6" s="108" t="s">
        <v>8</v>
      </c>
      <c r="B6" s="108"/>
      <c r="C6" s="108"/>
      <c r="D6" s="108"/>
      <c r="E6" s="108"/>
      <c r="F6" s="108"/>
      <c r="G6" s="108"/>
      <c r="H6" s="108"/>
      <c r="I6" s="108"/>
      <c r="J6" s="74"/>
      <c r="K6" s="74"/>
      <c r="L6" s="67"/>
      <c r="M6" s="67"/>
      <c r="N6" s="67"/>
      <c r="O6" s="67"/>
      <c r="P6" s="67"/>
      <c r="Q6" s="67"/>
      <c r="R6" s="67"/>
      <c r="S6" s="67"/>
      <c r="T6" s="67"/>
      <c r="U6" s="67"/>
      <c r="V6" s="67"/>
    </row>
    <row r="7" spans="1:23" ht="19.899999999999999" customHeight="1" x14ac:dyDescent="0.25">
      <c r="B7" s="68" t="s">
        <v>892</v>
      </c>
      <c r="C7" s="65"/>
      <c r="D7" s="65"/>
      <c r="E7" s="65"/>
      <c r="F7" s="65"/>
    </row>
    <row r="8" spans="1:23" ht="8.25" customHeight="1" x14ac:dyDescent="0.25">
      <c r="B8" s="8"/>
      <c r="C8" s="112"/>
      <c r="D8" s="112"/>
      <c r="E8" s="112"/>
      <c r="F8" s="112"/>
    </row>
    <row r="9" spans="1:23" ht="34.5" customHeight="1" x14ac:dyDescent="0.25">
      <c r="B9" s="107" t="s">
        <v>893</v>
      </c>
      <c r="C9" s="107"/>
      <c r="D9" s="107"/>
      <c r="E9" s="107"/>
      <c r="F9" s="107"/>
      <c r="G9" s="107"/>
      <c r="H9" s="107"/>
      <c r="I9" s="107"/>
      <c r="J9" s="73"/>
      <c r="K9" s="73"/>
      <c r="L9" s="66"/>
      <c r="M9" s="66"/>
      <c r="N9" s="66"/>
      <c r="O9" s="66"/>
      <c r="P9" s="66"/>
      <c r="Q9" s="66"/>
      <c r="R9" s="66"/>
      <c r="S9" s="66"/>
      <c r="T9" s="66"/>
      <c r="U9" s="66"/>
      <c r="V9" s="66"/>
      <c r="W9" s="66"/>
    </row>
    <row r="10" spans="1:23" ht="12" customHeight="1" x14ac:dyDescent="0.25">
      <c r="B10" s="5"/>
      <c r="C10" s="5"/>
      <c r="D10" s="5"/>
      <c r="E10" s="5"/>
      <c r="F10" s="5"/>
      <c r="G10" s="5"/>
      <c r="H10" s="110" t="s">
        <v>899</v>
      </c>
      <c r="I10" s="110"/>
      <c r="J10" s="73"/>
      <c r="K10" s="73"/>
      <c r="L10" s="66"/>
      <c r="M10" s="66"/>
      <c r="N10" s="66"/>
      <c r="O10" s="66"/>
      <c r="P10" s="66"/>
      <c r="Q10" s="66"/>
      <c r="R10" s="66"/>
      <c r="S10" s="66"/>
      <c r="T10" s="66"/>
      <c r="U10" s="66"/>
      <c r="V10" s="66"/>
      <c r="W10" s="66"/>
    </row>
    <row r="11" spans="1:23" ht="4.5" customHeight="1" x14ac:dyDescent="0.25">
      <c r="B11" s="5"/>
      <c r="C11" s="5"/>
      <c r="D11" s="13"/>
      <c r="E11" s="4"/>
      <c r="F11" s="4"/>
    </row>
    <row r="12" spans="1:23" ht="18.600000000000001" customHeight="1" x14ac:dyDescent="0.25">
      <c r="B12" s="69" t="s">
        <v>0</v>
      </c>
      <c r="C12" s="69" t="s">
        <v>4</v>
      </c>
      <c r="D12" s="70" t="s">
        <v>7</v>
      </c>
      <c r="E12" s="70" t="s">
        <v>1</v>
      </c>
      <c r="F12" s="70" t="s">
        <v>2</v>
      </c>
      <c r="G12" s="71" t="s">
        <v>895</v>
      </c>
      <c r="H12" s="72" t="s">
        <v>894</v>
      </c>
      <c r="I12" s="72" t="s">
        <v>11</v>
      </c>
    </row>
    <row r="13" spans="1:23" ht="36" x14ac:dyDescent="0.25">
      <c r="B13" s="76">
        <v>1</v>
      </c>
      <c r="C13" s="77" t="s">
        <v>607</v>
      </c>
      <c r="D13" s="75">
        <v>2961</v>
      </c>
      <c r="E13" s="7" t="s">
        <v>12</v>
      </c>
      <c r="F13" s="7">
        <v>10</v>
      </c>
    </row>
    <row r="14" spans="1:23" ht="36" x14ac:dyDescent="0.25">
      <c r="B14" s="76">
        <v>2</v>
      </c>
      <c r="C14" s="77" t="s">
        <v>615</v>
      </c>
      <c r="D14" s="75">
        <v>2981</v>
      </c>
      <c r="E14" s="7" t="s">
        <v>12</v>
      </c>
      <c r="F14" s="7">
        <v>20</v>
      </c>
    </row>
    <row r="15" spans="1:23" ht="36" x14ac:dyDescent="0.25">
      <c r="B15" s="76">
        <v>3</v>
      </c>
      <c r="C15" s="77" t="s">
        <v>616</v>
      </c>
      <c r="D15" s="75">
        <v>2981</v>
      </c>
      <c r="E15" s="7" t="s">
        <v>12</v>
      </c>
      <c r="F15" s="7">
        <v>20</v>
      </c>
    </row>
    <row r="16" spans="1:23" ht="36" x14ac:dyDescent="0.25">
      <c r="B16" s="76">
        <v>4</v>
      </c>
      <c r="C16" s="77" t="s">
        <v>618</v>
      </c>
      <c r="D16" s="75">
        <v>2981</v>
      </c>
      <c r="E16" s="7" t="s">
        <v>12</v>
      </c>
      <c r="F16" s="7">
        <v>20</v>
      </c>
    </row>
    <row r="17" spans="2:6" ht="36" x14ac:dyDescent="0.25">
      <c r="B17" s="76">
        <v>5</v>
      </c>
      <c r="C17" s="77" t="s">
        <v>617</v>
      </c>
      <c r="D17" s="75">
        <v>2981</v>
      </c>
      <c r="E17" s="7" t="s">
        <v>12</v>
      </c>
      <c r="F17" s="7">
        <v>20</v>
      </c>
    </row>
    <row r="18" spans="2:6" ht="45" x14ac:dyDescent="0.25">
      <c r="B18" s="76">
        <v>6</v>
      </c>
      <c r="C18" s="77" t="s">
        <v>619</v>
      </c>
      <c r="D18" s="75">
        <v>2981</v>
      </c>
      <c r="E18" s="7" t="s">
        <v>12</v>
      </c>
      <c r="F18" s="7">
        <v>30</v>
      </c>
    </row>
    <row r="19" spans="2:6" ht="36" x14ac:dyDescent="0.25">
      <c r="B19" s="76">
        <v>7</v>
      </c>
      <c r="C19" s="77" t="s">
        <v>488</v>
      </c>
      <c r="D19" s="75">
        <v>2981</v>
      </c>
      <c r="E19" s="7" t="s">
        <v>12</v>
      </c>
      <c r="F19" s="7">
        <v>2</v>
      </c>
    </row>
    <row r="20" spans="2:6" ht="36" x14ac:dyDescent="0.25">
      <c r="B20" s="76">
        <v>8</v>
      </c>
      <c r="C20" s="77" t="s">
        <v>620</v>
      </c>
      <c r="D20" s="75">
        <v>2961</v>
      </c>
      <c r="E20" s="7" t="s">
        <v>12</v>
      </c>
      <c r="F20" s="7">
        <v>3</v>
      </c>
    </row>
    <row r="21" spans="2:6" ht="45" x14ac:dyDescent="0.25">
      <c r="B21" s="76">
        <v>9</v>
      </c>
      <c r="C21" s="77" t="s">
        <v>489</v>
      </c>
      <c r="D21" s="75">
        <v>2981</v>
      </c>
      <c r="E21" s="7" t="s">
        <v>12</v>
      </c>
      <c r="F21" s="7">
        <v>2</v>
      </c>
    </row>
    <row r="22" spans="2:6" ht="45" x14ac:dyDescent="0.25">
      <c r="B22" s="76">
        <v>10</v>
      </c>
      <c r="C22" s="77" t="s">
        <v>490</v>
      </c>
      <c r="D22" s="75">
        <v>2981</v>
      </c>
      <c r="E22" s="7" t="s">
        <v>12</v>
      </c>
      <c r="F22" s="7">
        <v>2</v>
      </c>
    </row>
    <row r="23" spans="2:6" ht="36" x14ac:dyDescent="0.25">
      <c r="B23" s="76">
        <v>11</v>
      </c>
      <c r="C23" s="77" t="s">
        <v>608</v>
      </c>
      <c r="D23" s="75">
        <v>2961</v>
      </c>
      <c r="E23" s="7" t="s">
        <v>12</v>
      </c>
      <c r="F23" s="7">
        <v>5</v>
      </c>
    </row>
    <row r="24" spans="2:6" ht="36" x14ac:dyDescent="0.25">
      <c r="B24" s="76">
        <v>12</v>
      </c>
      <c r="C24" s="77" t="s">
        <v>491</v>
      </c>
      <c r="D24" s="75">
        <v>2961</v>
      </c>
      <c r="E24" s="7" t="s">
        <v>12</v>
      </c>
      <c r="F24" s="7">
        <v>3</v>
      </c>
    </row>
    <row r="25" spans="2:6" ht="36" x14ac:dyDescent="0.25">
      <c r="B25" s="76">
        <v>13</v>
      </c>
      <c r="C25" s="77" t="s">
        <v>492</v>
      </c>
      <c r="D25" s="75">
        <v>2981</v>
      </c>
      <c r="E25" s="7" t="s">
        <v>12</v>
      </c>
      <c r="F25" s="7">
        <v>3</v>
      </c>
    </row>
    <row r="26" spans="2:6" ht="36" x14ac:dyDescent="0.25">
      <c r="B26" s="76">
        <v>14</v>
      </c>
      <c r="C26" s="77" t="s">
        <v>609</v>
      </c>
      <c r="D26" s="75">
        <v>2981</v>
      </c>
      <c r="E26" s="7" t="s">
        <v>12</v>
      </c>
      <c r="F26" s="7">
        <v>1</v>
      </c>
    </row>
    <row r="27" spans="2:6" ht="36" x14ac:dyDescent="0.25">
      <c r="B27" s="76">
        <v>15</v>
      </c>
      <c r="C27" s="77" t="s">
        <v>621</v>
      </c>
      <c r="D27" s="75">
        <v>2961</v>
      </c>
      <c r="E27" s="7" t="s">
        <v>12</v>
      </c>
      <c r="F27" s="7">
        <v>2</v>
      </c>
    </row>
    <row r="28" spans="2:6" ht="36" x14ac:dyDescent="0.25">
      <c r="B28" s="76">
        <v>16</v>
      </c>
      <c r="C28" s="77" t="s">
        <v>610</v>
      </c>
      <c r="D28" s="75">
        <v>2961</v>
      </c>
      <c r="E28" s="7" t="s">
        <v>12</v>
      </c>
      <c r="F28" s="7">
        <v>20</v>
      </c>
    </row>
    <row r="29" spans="2:6" ht="45" x14ac:dyDescent="0.25">
      <c r="B29" s="76">
        <v>17</v>
      </c>
      <c r="C29" s="77" t="s">
        <v>623</v>
      </c>
      <c r="D29" s="75">
        <v>2961</v>
      </c>
      <c r="E29" s="7" t="s">
        <v>12</v>
      </c>
      <c r="F29" s="7">
        <v>20</v>
      </c>
    </row>
    <row r="30" spans="2:6" ht="36" x14ac:dyDescent="0.25">
      <c r="B30" s="76">
        <v>18</v>
      </c>
      <c r="C30" s="77" t="s">
        <v>622</v>
      </c>
      <c r="D30" s="75">
        <v>2961</v>
      </c>
      <c r="E30" s="7" t="s">
        <v>12</v>
      </c>
      <c r="F30" s="7">
        <v>2</v>
      </c>
    </row>
    <row r="31" spans="2:6" ht="63" x14ac:dyDescent="0.25">
      <c r="B31" s="76">
        <v>19</v>
      </c>
      <c r="C31" s="77" t="s">
        <v>624</v>
      </c>
      <c r="D31" s="75">
        <v>2981</v>
      </c>
      <c r="E31" s="7" t="s">
        <v>12</v>
      </c>
      <c r="F31" s="7">
        <v>3</v>
      </c>
    </row>
    <row r="32" spans="2:6" ht="27" x14ac:dyDescent="0.25">
      <c r="B32" s="76">
        <v>20</v>
      </c>
      <c r="C32" s="77" t="s">
        <v>493</v>
      </c>
      <c r="D32" s="75">
        <v>2981</v>
      </c>
      <c r="E32" s="7" t="s">
        <v>12</v>
      </c>
      <c r="F32" s="7">
        <v>3</v>
      </c>
    </row>
    <row r="33" spans="2:6" ht="36" x14ac:dyDescent="0.25">
      <c r="B33" s="76">
        <v>21</v>
      </c>
      <c r="C33" s="77" t="s">
        <v>625</v>
      </c>
      <c r="D33" s="75">
        <v>2981</v>
      </c>
      <c r="E33" s="7" t="s">
        <v>12</v>
      </c>
      <c r="F33" s="7">
        <v>3</v>
      </c>
    </row>
    <row r="34" spans="2:6" ht="27" x14ac:dyDescent="0.25">
      <c r="B34" s="76">
        <v>22</v>
      </c>
      <c r="C34" s="77" t="s">
        <v>611</v>
      </c>
      <c r="D34" s="75">
        <v>2981</v>
      </c>
      <c r="E34" s="7" t="s">
        <v>12</v>
      </c>
      <c r="F34" s="7">
        <v>3</v>
      </c>
    </row>
    <row r="35" spans="2:6" ht="27" x14ac:dyDescent="0.25">
      <c r="B35" s="76">
        <v>23</v>
      </c>
      <c r="C35" s="77" t="s">
        <v>494</v>
      </c>
      <c r="D35" s="75">
        <v>2981</v>
      </c>
      <c r="E35" s="7" t="s">
        <v>12</v>
      </c>
      <c r="F35" s="7">
        <v>3</v>
      </c>
    </row>
    <row r="36" spans="2:6" ht="54" x14ac:dyDescent="0.25">
      <c r="B36" s="76">
        <v>24</v>
      </c>
      <c r="C36" s="77" t="s">
        <v>626</v>
      </c>
      <c r="D36" s="75">
        <v>2981</v>
      </c>
      <c r="E36" s="7" t="s">
        <v>12</v>
      </c>
      <c r="F36" s="7">
        <v>3</v>
      </c>
    </row>
    <row r="37" spans="2:6" ht="27" x14ac:dyDescent="0.25">
      <c r="B37" s="76">
        <v>25</v>
      </c>
      <c r="C37" s="77" t="s">
        <v>495</v>
      </c>
      <c r="D37" s="75">
        <v>2981</v>
      </c>
      <c r="E37" s="7" t="s">
        <v>12</v>
      </c>
      <c r="F37" s="7">
        <v>3</v>
      </c>
    </row>
    <row r="38" spans="2:6" ht="45" x14ac:dyDescent="0.25">
      <c r="B38" s="76">
        <v>26</v>
      </c>
      <c r="C38" s="77" t="s">
        <v>612</v>
      </c>
      <c r="D38" s="75">
        <v>2961</v>
      </c>
      <c r="E38" s="7" t="s">
        <v>12</v>
      </c>
      <c r="F38" s="7">
        <v>10</v>
      </c>
    </row>
    <row r="39" spans="2:6" ht="36" x14ac:dyDescent="0.25">
      <c r="B39" s="76">
        <v>27</v>
      </c>
      <c r="C39" s="77" t="s">
        <v>613</v>
      </c>
      <c r="D39" s="75">
        <v>2961</v>
      </c>
      <c r="E39" s="7" t="s">
        <v>12</v>
      </c>
      <c r="F39" s="7">
        <v>5</v>
      </c>
    </row>
    <row r="40" spans="2:6" ht="45" x14ac:dyDescent="0.25">
      <c r="B40" s="76">
        <v>28</v>
      </c>
      <c r="C40" s="77" t="s">
        <v>614</v>
      </c>
      <c r="D40" s="75">
        <v>2961</v>
      </c>
      <c r="E40" s="7" t="s">
        <v>12</v>
      </c>
      <c r="F40" s="7">
        <v>10</v>
      </c>
    </row>
    <row r="41" spans="2:6" ht="54" x14ac:dyDescent="0.25">
      <c r="B41" s="76">
        <v>29</v>
      </c>
      <c r="C41" s="77" t="s">
        <v>496</v>
      </c>
      <c r="D41" s="75">
        <v>2961</v>
      </c>
      <c r="E41" s="7" t="s">
        <v>12</v>
      </c>
      <c r="F41" s="7">
        <v>10</v>
      </c>
    </row>
    <row r="42" spans="2:6" ht="27" x14ac:dyDescent="0.25">
      <c r="B42" s="76">
        <v>30</v>
      </c>
      <c r="C42" s="77" t="s">
        <v>746</v>
      </c>
      <c r="D42" s="75">
        <v>2981</v>
      </c>
      <c r="E42" s="7" t="s">
        <v>477</v>
      </c>
      <c r="F42" s="7">
        <v>8</v>
      </c>
    </row>
    <row r="43" spans="2:6" ht="45" x14ac:dyDescent="0.25">
      <c r="B43" s="76">
        <v>31</v>
      </c>
      <c r="C43" s="77" t="s">
        <v>747</v>
      </c>
      <c r="D43" s="75">
        <v>2961</v>
      </c>
      <c r="E43" s="7" t="s">
        <v>477</v>
      </c>
      <c r="F43" s="7">
        <v>30</v>
      </c>
    </row>
    <row r="44" spans="2:6" ht="36" x14ac:dyDescent="0.25">
      <c r="B44" s="76">
        <v>32</v>
      </c>
      <c r="C44" s="77" t="s">
        <v>748</v>
      </c>
      <c r="D44" s="75">
        <v>2961</v>
      </c>
      <c r="E44" s="7" t="s">
        <v>477</v>
      </c>
      <c r="F44" s="7">
        <v>10</v>
      </c>
    </row>
    <row r="45" spans="2:6" ht="36" x14ac:dyDescent="0.25">
      <c r="B45" s="76">
        <v>33</v>
      </c>
      <c r="C45" s="77" t="s">
        <v>822</v>
      </c>
      <c r="D45" s="75">
        <v>2981</v>
      </c>
      <c r="E45" s="7" t="s">
        <v>477</v>
      </c>
      <c r="F45" s="7">
        <v>5</v>
      </c>
    </row>
    <row r="46" spans="2:6" ht="36" x14ac:dyDescent="0.25">
      <c r="B46" s="76">
        <v>34</v>
      </c>
      <c r="C46" s="77" t="s">
        <v>749</v>
      </c>
      <c r="D46" s="75">
        <v>2961</v>
      </c>
      <c r="E46" s="7" t="s">
        <v>477</v>
      </c>
      <c r="F46" s="7">
        <v>4</v>
      </c>
    </row>
    <row r="47" spans="2:6" ht="36" x14ac:dyDescent="0.25">
      <c r="B47" s="76">
        <v>35</v>
      </c>
      <c r="C47" s="77" t="s">
        <v>750</v>
      </c>
      <c r="D47" s="75">
        <v>2961</v>
      </c>
      <c r="E47" s="7" t="s">
        <v>477</v>
      </c>
      <c r="F47" s="7">
        <v>1</v>
      </c>
    </row>
    <row r="48" spans="2:6" ht="36" x14ac:dyDescent="0.25">
      <c r="B48" s="76">
        <v>36</v>
      </c>
      <c r="C48" s="77" t="s">
        <v>751</v>
      </c>
      <c r="D48" s="75">
        <v>2961</v>
      </c>
      <c r="E48" s="7" t="s">
        <v>477</v>
      </c>
      <c r="F48" s="7">
        <v>2</v>
      </c>
    </row>
    <row r="49" spans="2:6" ht="45" x14ac:dyDescent="0.25">
      <c r="B49" s="76">
        <v>37</v>
      </c>
      <c r="C49" s="77" t="s">
        <v>752</v>
      </c>
      <c r="D49" s="75">
        <v>2961</v>
      </c>
      <c r="E49" s="7" t="s">
        <v>477</v>
      </c>
      <c r="F49" s="7">
        <v>30</v>
      </c>
    </row>
    <row r="50" spans="2:6" ht="36" x14ac:dyDescent="0.25">
      <c r="B50" s="76">
        <v>38</v>
      </c>
      <c r="C50" s="77" t="s">
        <v>753</v>
      </c>
      <c r="D50" s="75">
        <v>2961</v>
      </c>
      <c r="E50" s="7" t="s">
        <v>477</v>
      </c>
      <c r="F50" s="7">
        <v>10</v>
      </c>
    </row>
    <row r="51" spans="2:6" ht="27" x14ac:dyDescent="0.25">
      <c r="B51" s="76">
        <v>39</v>
      </c>
      <c r="C51" s="77" t="s">
        <v>745</v>
      </c>
      <c r="D51" s="75">
        <v>2981</v>
      </c>
      <c r="E51" s="7" t="s">
        <v>477</v>
      </c>
      <c r="F51" s="7">
        <v>20</v>
      </c>
    </row>
    <row r="52" spans="2:6" ht="36" x14ac:dyDescent="0.25">
      <c r="B52" s="76">
        <v>40</v>
      </c>
      <c r="C52" s="77" t="s">
        <v>823</v>
      </c>
      <c r="D52" s="75">
        <v>2981</v>
      </c>
      <c r="E52" s="7" t="s">
        <v>477</v>
      </c>
      <c r="F52" s="7">
        <v>5</v>
      </c>
    </row>
    <row r="53" spans="2:6" ht="36" x14ac:dyDescent="0.25">
      <c r="B53" s="76">
        <v>41</v>
      </c>
      <c r="C53" s="77" t="s">
        <v>754</v>
      </c>
      <c r="D53" s="75">
        <v>2961</v>
      </c>
      <c r="E53" s="7" t="s">
        <v>477</v>
      </c>
      <c r="F53" s="7">
        <v>4</v>
      </c>
    </row>
    <row r="54" spans="2:6" ht="36" x14ac:dyDescent="0.25">
      <c r="B54" s="76">
        <v>42</v>
      </c>
      <c r="C54" s="77" t="s">
        <v>755</v>
      </c>
      <c r="D54" s="75">
        <v>2961</v>
      </c>
      <c r="E54" s="7" t="s">
        <v>477</v>
      </c>
      <c r="F54" s="7">
        <v>1</v>
      </c>
    </row>
    <row r="55" spans="2:6" ht="36" x14ac:dyDescent="0.25">
      <c r="B55" s="76">
        <v>43</v>
      </c>
      <c r="C55" s="77" t="s">
        <v>756</v>
      </c>
      <c r="D55" s="75">
        <v>2961</v>
      </c>
      <c r="E55" s="7" t="s">
        <v>477</v>
      </c>
      <c r="F55" s="7">
        <v>2</v>
      </c>
    </row>
    <row r="56" spans="2:6" ht="27" x14ac:dyDescent="0.25">
      <c r="B56" s="76">
        <v>44</v>
      </c>
      <c r="C56" s="77" t="s">
        <v>759</v>
      </c>
      <c r="D56" s="75">
        <v>2961</v>
      </c>
      <c r="E56" s="7" t="s">
        <v>12</v>
      </c>
      <c r="F56" s="7">
        <v>20</v>
      </c>
    </row>
    <row r="57" spans="2:6" ht="45" x14ac:dyDescent="0.25">
      <c r="B57" s="76">
        <v>45</v>
      </c>
      <c r="C57" s="77" t="s">
        <v>497</v>
      </c>
      <c r="D57" s="75">
        <v>2981</v>
      </c>
      <c r="E57" s="7" t="s">
        <v>477</v>
      </c>
      <c r="F57" s="7">
        <v>2</v>
      </c>
    </row>
    <row r="58" spans="2:6" ht="36" x14ac:dyDescent="0.25">
      <c r="B58" s="76">
        <v>46</v>
      </c>
      <c r="C58" s="77" t="s">
        <v>627</v>
      </c>
      <c r="D58" s="75">
        <v>2961</v>
      </c>
      <c r="E58" s="7" t="s">
        <v>12</v>
      </c>
      <c r="F58" s="7">
        <v>5</v>
      </c>
    </row>
    <row r="59" spans="2:6" ht="27" x14ac:dyDescent="0.25">
      <c r="B59" s="76">
        <v>47</v>
      </c>
      <c r="C59" s="77" t="s">
        <v>498</v>
      </c>
      <c r="D59" s="75">
        <v>2961</v>
      </c>
      <c r="E59" s="7" t="s">
        <v>12</v>
      </c>
      <c r="F59" s="7">
        <v>20</v>
      </c>
    </row>
    <row r="60" spans="2:6" ht="27" x14ac:dyDescent="0.25">
      <c r="B60" s="76">
        <v>48</v>
      </c>
      <c r="C60" s="77" t="s">
        <v>499</v>
      </c>
      <c r="D60" s="75">
        <v>2961</v>
      </c>
      <c r="E60" s="7" t="s">
        <v>12</v>
      </c>
      <c r="F60" s="7">
        <v>20</v>
      </c>
    </row>
    <row r="61" spans="2:6" ht="36" x14ac:dyDescent="0.25">
      <c r="B61" s="76">
        <v>49</v>
      </c>
      <c r="C61" s="77" t="s">
        <v>853</v>
      </c>
      <c r="D61" s="75">
        <v>2981</v>
      </c>
      <c r="E61" s="7" t="s">
        <v>12</v>
      </c>
      <c r="F61" s="7">
        <v>4</v>
      </c>
    </row>
    <row r="62" spans="2:6" ht="36" x14ac:dyDescent="0.25">
      <c r="B62" s="76">
        <v>50</v>
      </c>
      <c r="C62" s="77" t="s">
        <v>824</v>
      </c>
      <c r="D62" s="75">
        <v>2981</v>
      </c>
      <c r="E62" s="7" t="s">
        <v>12</v>
      </c>
      <c r="F62" s="7">
        <v>4</v>
      </c>
    </row>
    <row r="63" spans="2:6" ht="36" x14ac:dyDescent="0.25">
      <c r="B63" s="76">
        <v>51</v>
      </c>
      <c r="C63" s="77" t="s">
        <v>825</v>
      </c>
      <c r="D63" s="75">
        <v>2981</v>
      </c>
      <c r="E63" s="7" t="s">
        <v>12</v>
      </c>
      <c r="F63" s="7">
        <v>4</v>
      </c>
    </row>
    <row r="64" spans="2:6" ht="45" x14ac:dyDescent="0.25">
      <c r="B64" s="76">
        <v>52</v>
      </c>
      <c r="C64" s="77" t="s">
        <v>854</v>
      </c>
      <c r="D64" s="75">
        <v>2981</v>
      </c>
      <c r="E64" s="7" t="s">
        <v>477</v>
      </c>
      <c r="F64" s="7">
        <v>1</v>
      </c>
    </row>
    <row r="65" spans="2:6" ht="54" x14ac:dyDescent="0.25">
      <c r="B65" s="76">
        <v>53</v>
      </c>
      <c r="C65" s="77" t="s">
        <v>826</v>
      </c>
      <c r="D65" s="75">
        <v>2961</v>
      </c>
      <c r="E65" s="7" t="s">
        <v>12</v>
      </c>
      <c r="F65" s="7">
        <v>20</v>
      </c>
    </row>
    <row r="66" spans="2:6" ht="45" x14ac:dyDescent="0.25">
      <c r="B66" s="76">
        <v>54</v>
      </c>
      <c r="C66" s="77" t="s">
        <v>827</v>
      </c>
      <c r="D66" s="75">
        <v>2981</v>
      </c>
      <c r="E66" s="7" t="s">
        <v>12</v>
      </c>
      <c r="F66" s="7">
        <v>5</v>
      </c>
    </row>
    <row r="67" spans="2:6" ht="45" x14ac:dyDescent="0.25">
      <c r="B67" s="76">
        <v>55</v>
      </c>
      <c r="C67" s="77" t="s">
        <v>828</v>
      </c>
      <c r="D67" s="75">
        <v>2981</v>
      </c>
      <c r="E67" s="7" t="s">
        <v>477</v>
      </c>
      <c r="F67" s="7">
        <v>5</v>
      </c>
    </row>
    <row r="68" spans="2:6" ht="36" x14ac:dyDescent="0.25">
      <c r="B68" s="76">
        <v>56</v>
      </c>
      <c r="C68" s="77" t="s">
        <v>829</v>
      </c>
      <c r="D68" s="75">
        <v>2981</v>
      </c>
      <c r="E68" s="7" t="s">
        <v>477</v>
      </c>
      <c r="F68" s="7">
        <v>1</v>
      </c>
    </row>
    <row r="69" spans="2:6" ht="45" x14ac:dyDescent="0.25">
      <c r="B69" s="76">
        <v>57</v>
      </c>
      <c r="C69" s="77" t="s">
        <v>830</v>
      </c>
      <c r="D69" s="75">
        <v>2981</v>
      </c>
      <c r="E69" s="7" t="s">
        <v>12</v>
      </c>
      <c r="F69" s="7">
        <v>1</v>
      </c>
    </row>
    <row r="70" spans="2:6" ht="45" x14ac:dyDescent="0.25">
      <c r="B70" s="76">
        <v>58</v>
      </c>
      <c r="C70" s="77" t="s">
        <v>831</v>
      </c>
      <c r="D70" s="75">
        <v>2981</v>
      </c>
      <c r="E70" s="7" t="s">
        <v>477</v>
      </c>
      <c r="F70" s="7">
        <v>2</v>
      </c>
    </row>
    <row r="71" spans="2:6" ht="54" x14ac:dyDescent="0.25">
      <c r="B71" s="76">
        <v>59</v>
      </c>
      <c r="C71" s="77" t="s">
        <v>832</v>
      </c>
      <c r="D71" s="75">
        <v>2981</v>
      </c>
      <c r="E71" s="7" t="s">
        <v>12</v>
      </c>
      <c r="F71" s="7">
        <v>6</v>
      </c>
    </row>
    <row r="72" spans="2:6" ht="36" x14ac:dyDescent="0.25">
      <c r="B72" s="76">
        <v>60</v>
      </c>
      <c r="C72" s="77" t="s">
        <v>833</v>
      </c>
      <c r="D72" s="75">
        <v>2981</v>
      </c>
      <c r="E72" s="7" t="s">
        <v>477</v>
      </c>
      <c r="F72" s="7">
        <v>1</v>
      </c>
    </row>
    <row r="73" spans="2:6" ht="45" x14ac:dyDescent="0.25">
      <c r="B73" s="76">
        <v>61</v>
      </c>
      <c r="C73" s="77" t="s">
        <v>834</v>
      </c>
      <c r="D73" s="75">
        <v>2981</v>
      </c>
      <c r="E73" s="7" t="s">
        <v>12</v>
      </c>
      <c r="F73" s="7">
        <v>2</v>
      </c>
    </row>
    <row r="74" spans="2:6" ht="45" x14ac:dyDescent="0.25">
      <c r="B74" s="76">
        <v>62</v>
      </c>
      <c r="C74" s="77" t="s">
        <v>835</v>
      </c>
      <c r="D74" s="75">
        <v>2981</v>
      </c>
      <c r="E74" s="7" t="s">
        <v>12</v>
      </c>
      <c r="F74" s="7">
        <v>4</v>
      </c>
    </row>
    <row r="75" spans="2:6" ht="45" x14ac:dyDescent="0.25">
      <c r="B75" s="76">
        <v>63</v>
      </c>
      <c r="C75" s="77" t="s">
        <v>836</v>
      </c>
      <c r="D75" s="75">
        <v>2981</v>
      </c>
      <c r="E75" s="7" t="s">
        <v>12</v>
      </c>
      <c r="F75" s="7">
        <v>2</v>
      </c>
    </row>
    <row r="76" spans="2:6" ht="36" x14ac:dyDescent="0.25">
      <c r="B76" s="76">
        <v>64</v>
      </c>
      <c r="C76" s="77" t="s">
        <v>837</v>
      </c>
      <c r="D76" s="75">
        <v>2981</v>
      </c>
      <c r="E76" s="7" t="s">
        <v>477</v>
      </c>
      <c r="F76" s="7">
        <v>5</v>
      </c>
    </row>
    <row r="77" spans="2:6" ht="54" x14ac:dyDescent="0.25">
      <c r="B77" s="76">
        <v>65</v>
      </c>
      <c r="C77" s="77" t="s">
        <v>838</v>
      </c>
      <c r="D77" s="75">
        <v>2981</v>
      </c>
      <c r="E77" s="7" t="s">
        <v>12</v>
      </c>
      <c r="F77" s="7">
        <v>3</v>
      </c>
    </row>
    <row r="78" spans="2:6" ht="27" x14ac:dyDescent="0.25">
      <c r="B78" s="76">
        <v>66</v>
      </c>
      <c r="C78" s="77" t="s">
        <v>839</v>
      </c>
      <c r="D78" s="75">
        <v>2981</v>
      </c>
      <c r="E78" s="7" t="s">
        <v>12</v>
      </c>
      <c r="F78" s="7">
        <v>3</v>
      </c>
    </row>
    <row r="79" spans="2:6" ht="36" x14ac:dyDescent="0.25">
      <c r="B79" s="76">
        <v>67</v>
      </c>
      <c r="C79" s="77" t="s">
        <v>840</v>
      </c>
      <c r="D79" s="75">
        <v>2981</v>
      </c>
      <c r="E79" s="7" t="s">
        <v>12</v>
      </c>
      <c r="F79" s="7">
        <v>3</v>
      </c>
    </row>
    <row r="80" spans="2:6" ht="27" x14ac:dyDescent="0.25">
      <c r="B80" s="76">
        <v>68</v>
      </c>
      <c r="C80" s="77" t="s">
        <v>841</v>
      </c>
      <c r="D80" s="75">
        <v>2981</v>
      </c>
      <c r="E80" s="7" t="s">
        <v>12</v>
      </c>
      <c r="F80" s="7">
        <v>3</v>
      </c>
    </row>
    <row r="81" spans="2:6" ht="27" x14ac:dyDescent="0.25">
      <c r="B81" s="76">
        <v>69</v>
      </c>
      <c r="C81" s="77" t="s">
        <v>842</v>
      </c>
      <c r="D81" s="75">
        <v>2981</v>
      </c>
      <c r="E81" s="7" t="s">
        <v>12</v>
      </c>
      <c r="F81" s="7">
        <v>3</v>
      </c>
    </row>
    <row r="82" spans="2:6" ht="54" x14ac:dyDescent="0.25">
      <c r="B82" s="76">
        <v>70</v>
      </c>
      <c r="C82" s="77" t="s">
        <v>843</v>
      </c>
      <c r="D82" s="75">
        <v>2981</v>
      </c>
      <c r="E82" s="7" t="s">
        <v>12</v>
      </c>
      <c r="F82" s="7">
        <v>3</v>
      </c>
    </row>
    <row r="83" spans="2:6" ht="27" x14ac:dyDescent="0.25">
      <c r="B83" s="76">
        <v>71</v>
      </c>
      <c r="C83" s="77" t="s">
        <v>844</v>
      </c>
      <c r="D83" s="75">
        <v>2981</v>
      </c>
      <c r="E83" s="7" t="s">
        <v>12</v>
      </c>
      <c r="F83" s="7">
        <v>3</v>
      </c>
    </row>
    <row r="84" spans="2:6" ht="45" x14ac:dyDescent="0.25">
      <c r="B84" s="76">
        <v>72</v>
      </c>
      <c r="C84" s="77" t="s">
        <v>845</v>
      </c>
      <c r="D84" s="75">
        <v>2961</v>
      </c>
      <c r="E84" s="7" t="s">
        <v>12</v>
      </c>
      <c r="F84" s="7">
        <v>10</v>
      </c>
    </row>
    <row r="85" spans="2:6" ht="45" x14ac:dyDescent="0.25">
      <c r="B85" s="76">
        <v>73</v>
      </c>
      <c r="C85" s="77" t="s">
        <v>846</v>
      </c>
      <c r="D85" s="75">
        <v>2961</v>
      </c>
      <c r="E85" s="7" t="s">
        <v>12</v>
      </c>
      <c r="F85" s="7">
        <v>5</v>
      </c>
    </row>
    <row r="86" spans="2:6" ht="45" x14ac:dyDescent="0.25">
      <c r="B86" s="76">
        <v>74</v>
      </c>
      <c r="C86" s="77" t="s">
        <v>847</v>
      </c>
      <c r="D86" s="75">
        <v>2961</v>
      </c>
      <c r="E86" s="7" t="s">
        <v>12</v>
      </c>
      <c r="F86" s="7">
        <v>10</v>
      </c>
    </row>
    <row r="87" spans="2:6" ht="27" x14ac:dyDescent="0.25">
      <c r="B87" s="76">
        <v>75</v>
      </c>
      <c r="C87" s="77" t="s">
        <v>848</v>
      </c>
      <c r="D87" s="75">
        <v>2961</v>
      </c>
      <c r="E87" s="7" t="s">
        <v>12</v>
      </c>
      <c r="F87" s="7">
        <v>20</v>
      </c>
    </row>
    <row r="88" spans="2:6" ht="45" x14ac:dyDescent="0.25">
      <c r="B88" s="76">
        <v>76</v>
      </c>
      <c r="C88" s="77" t="s">
        <v>849</v>
      </c>
      <c r="D88" s="75">
        <v>2981</v>
      </c>
      <c r="E88" s="7" t="s">
        <v>12</v>
      </c>
      <c r="F88" s="7">
        <v>1</v>
      </c>
    </row>
    <row r="89" spans="2:6" ht="45" x14ac:dyDescent="0.25">
      <c r="B89" s="76">
        <v>77</v>
      </c>
      <c r="C89" s="77" t="s">
        <v>850</v>
      </c>
      <c r="D89" s="75">
        <v>2981</v>
      </c>
      <c r="E89" s="7" t="s">
        <v>12</v>
      </c>
      <c r="F89" s="7">
        <v>6</v>
      </c>
    </row>
    <row r="90" spans="2:6" ht="45" x14ac:dyDescent="0.25">
      <c r="B90" s="76">
        <v>78</v>
      </c>
      <c r="C90" s="77" t="s">
        <v>851</v>
      </c>
      <c r="D90" s="75">
        <v>2981</v>
      </c>
      <c r="E90" s="7" t="s">
        <v>12</v>
      </c>
      <c r="F90" s="7">
        <v>6</v>
      </c>
    </row>
    <row r="91" spans="2:6" ht="45" x14ac:dyDescent="0.25">
      <c r="B91" s="76">
        <v>79</v>
      </c>
      <c r="C91" s="77" t="s">
        <v>852</v>
      </c>
      <c r="D91" s="75">
        <v>2981</v>
      </c>
      <c r="E91" s="7" t="s">
        <v>12</v>
      </c>
      <c r="F91" s="7">
        <v>2</v>
      </c>
    </row>
    <row r="92" spans="2:6" ht="45" x14ac:dyDescent="0.25">
      <c r="B92" s="76">
        <v>80</v>
      </c>
      <c r="C92" s="77" t="s">
        <v>500</v>
      </c>
      <c r="D92" s="75">
        <v>2961</v>
      </c>
      <c r="E92" s="7" t="s">
        <v>12</v>
      </c>
      <c r="F92" s="7">
        <v>10</v>
      </c>
    </row>
    <row r="93" spans="2:6" ht="36" x14ac:dyDescent="0.25">
      <c r="B93" s="76">
        <v>81</v>
      </c>
      <c r="C93" s="77" t="s">
        <v>501</v>
      </c>
      <c r="D93" s="75">
        <v>2961</v>
      </c>
      <c r="E93" s="7" t="s">
        <v>12</v>
      </c>
      <c r="F93" s="7">
        <v>5</v>
      </c>
    </row>
    <row r="94" spans="2:6" ht="36" x14ac:dyDescent="0.25">
      <c r="B94" s="76">
        <v>82</v>
      </c>
      <c r="C94" s="77" t="s">
        <v>855</v>
      </c>
      <c r="D94" s="75">
        <v>2981</v>
      </c>
      <c r="E94" s="7" t="s">
        <v>12</v>
      </c>
      <c r="F94" s="7">
        <v>3</v>
      </c>
    </row>
    <row r="95" spans="2:6" ht="36" x14ac:dyDescent="0.25">
      <c r="B95" s="76">
        <v>83</v>
      </c>
      <c r="C95" s="77" t="s">
        <v>856</v>
      </c>
      <c r="D95" s="75">
        <v>2981</v>
      </c>
      <c r="E95" s="7" t="s">
        <v>12</v>
      </c>
      <c r="F95" s="7">
        <v>3</v>
      </c>
    </row>
    <row r="96" spans="2:6" ht="36" x14ac:dyDescent="0.25">
      <c r="B96" s="76">
        <v>84</v>
      </c>
      <c r="C96" s="77" t="s">
        <v>502</v>
      </c>
      <c r="D96" s="75">
        <v>2981</v>
      </c>
      <c r="E96" s="7" t="s">
        <v>12</v>
      </c>
      <c r="F96" s="7">
        <v>2</v>
      </c>
    </row>
    <row r="97" spans="2:6" ht="36" x14ac:dyDescent="0.25">
      <c r="B97" s="76">
        <v>85</v>
      </c>
      <c r="C97" s="77" t="s">
        <v>628</v>
      </c>
      <c r="D97" s="75">
        <v>2981</v>
      </c>
      <c r="E97" s="7" t="s">
        <v>12</v>
      </c>
      <c r="F97" s="7">
        <v>2</v>
      </c>
    </row>
    <row r="98" spans="2:6" ht="36" x14ac:dyDescent="0.25">
      <c r="B98" s="76">
        <v>86</v>
      </c>
      <c r="C98" s="77" t="s">
        <v>857</v>
      </c>
      <c r="D98" s="75">
        <v>2981</v>
      </c>
      <c r="E98" s="7" t="s">
        <v>12</v>
      </c>
      <c r="F98" s="7">
        <v>2</v>
      </c>
    </row>
    <row r="99" spans="2:6" ht="36" x14ac:dyDescent="0.25">
      <c r="B99" s="76">
        <v>87</v>
      </c>
      <c r="C99" s="77" t="s">
        <v>629</v>
      </c>
      <c r="D99" s="75">
        <v>2961</v>
      </c>
      <c r="E99" s="7" t="s">
        <v>12</v>
      </c>
      <c r="F99" s="7">
        <v>2</v>
      </c>
    </row>
    <row r="100" spans="2:6" ht="36" x14ac:dyDescent="0.25">
      <c r="B100" s="76">
        <v>88</v>
      </c>
      <c r="C100" s="77" t="s">
        <v>503</v>
      </c>
      <c r="D100" s="75">
        <v>2961</v>
      </c>
      <c r="E100" s="7" t="s">
        <v>12</v>
      </c>
      <c r="F100" s="7">
        <v>3</v>
      </c>
    </row>
    <row r="101" spans="2:6" ht="45" x14ac:dyDescent="0.25">
      <c r="B101" s="76">
        <v>89</v>
      </c>
      <c r="C101" s="77" t="s">
        <v>504</v>
      </c>
      <c r="D101" s="75">
        <v>2981</v>
      </c>
      <c r="E101" s="7" t="s">
        <v>12</v>
      </c>
      <c r="F101" s="7">
        <v>2</v>
      </c>
    </row>
    <row r="102" spans="2:6" ht="45" x14ac:dyDescent="0.25">
      <c r="B102" s="76">
        <v>90</v>
      </c>
      <c r="C102" s="77" t="s">
        <v>505</v>
      </c>
      <c r="D102" s="75">
        <v>2981</v>
      </c>
      <c r="E102" s="7" t="s">
        <v>12</v>
      </c>
      <c r="F102" s="7">
        <v>1</v>
      </c>
    </row>
    <row r="103" spans="2:6" ht="36" x14ac:dyDescent="0.25">
      <c r="B103" s="76">
        <v>91</v>
      </c>
      <c r="C103" s="77" t="s">
        <v>858</v>
      </c>
      <c r="D103" s="75">
        <v>2981</v>
      </c>
      <c r="E103" s="7" t="s">
        <v>12</v>
      </c>
      <c r="F103" s="7">
        <v>2</v>
      </c>
    </row>
    <row r="104" spans="2:6" ht="27" x14ac:dyDescent="0.25">
      <c r="B104" s="76">
        <v>92</v>
      </c>
      <c r="C104" s="77" t="s">
        <v>468</v>
      </c>
      <c r="D104" s="75">
        <v>2981</v>
      </c>
      <c r="E104" s="7" t="s">
        <v>12</v>
      </c>
      <c r="F104" s="7">
        <v>1</v>
      </c>
    </row>
    <row r="105" spans="2:6" ht="45" x14ac:dyDescent="0.25">
      <c r="B105" s="76">
        <v>93</v>
      </c>
      <c r="C105" s="77" t="s">
        <v>506</v>
      </c>
      <c r="D105" s="75">
        <v>2961</v>
      </c>
      <c r="E105" s="7" t="s">
        <v>12</v>
      </c>
      <c r="F105" s="7">
        <v>5</v>
      </c>
    </row>
    <row r="106" spans="2:6" ht="18" x14ac:dyDescent="0.25">
      <c r="B106" s="76">
        <v>94</v>
      </c>
      <c r="C106" s="77" t="s">
        <v>630</v>
      </c>
      <c r="D106" s="75">
        <v>2981</v>
      </c>
      <c r="E106" s="7" t="s">
        <v>12</v>
      </c>
      <c r="F106" s="7">
        <v>1</v>
      </c>
    </row>
    <row r="107" spans="2:6" ht="36" x14ac:dyDescent="0.25">
      <c r="B107" s="76">
        <v>95</v>
      </c>
      <c r="C107" s="77" t="s">
        <v>631</v>
      </c>
      <c r="D107" s="75">
        <v>2981</v>
      </c>
      <c r="E107" s="7" t="s">
        <v>12</v>
      </c>
      <c r="F107" s="7">
        <v>1</v>
      </c>
    </row>
    <row r="108" spans="2:6" ht="27" x14ac:dyDescent="0.25">
      <c r="B108" s="76">
        <v>96</v>
      </c>
      <c r="C108" s="77" t="s">
        <v>469</v>
      </c>
      <c r="D108" s="75">
        <v>2981</v>
      </c>
      <c r="E108" s="7" t="s">
        <v>12</v>
      </c>
      <c r="F108" s="7">
        <v>1</v>
      </c>
    </row>
    <row r="109" spans="2:6" ht="36" x14ac:dyDescent="0.25">
      <c r="B109" s="76">
        <v>97</v>
      </c>
      <c r="C109" s="77" t="s">
        <v>507</v>
      </c>
      <c r="D109" s="75">
        <v>2961</v>
      </c>
      <c r="E109" s="7" t="s">
        <v>12</v>
      </c>
      <c r="F109" s="7">
        <v>5</v>
      </c>
    </row>
    <row r="110" spans="2:6" ht="36" x14ac:dyDescent="0.25">
      <c r="B110" s="76">
        <v>98</v>
      </c>
      <c r="C110" s="77" t="s">
        <v>632</v>
      </c>
      <c r="D110" s="75">
        <v>2981</v>
      </c>
      <c r="E110" s="7" t="s">
        <v>12</v>
      </c>
      <c r="F110" s="7">
        <v>1</v>
      </c>
    </row>
    <row r="111" spans="2:6" ht="45" x14ac:dyDescent="0.25">
      <c r="B111" s="76">
        <v>99</v>
      </c>
      <c r="C111" s="77" t="s">
        <v>508</v>
      </c>
      <c r="D111" s="75">
        <v>2961</v>
      </c>
      <c r="E111" s="7" t="s">
        <v>12</v>
      </c>
      <c r="F111" s="7">
        <v>20</v>
      </c>
    </row>
    <row r="112" spans="2:6" ht="45" x14ac:dyDescent="0.25">
      <c r="B112" s="76">
        <v>100</v>
      </c>
      <c r="C112" s="77" t="s">
        <v>509</v>
      </c>
      <c r="D112" s="75">
        <v>2961</v>
      </c>
      <c r="E112" s="7" t="s">
        <v>12</v>
      </c>
      <c r="F112" s="7">
        <v>20</v>
      </c>
    </row>
    <row r="113" spans="2:6" ht="54" x14ac:dyDescent="0.25">
      <c r="B113" s="76">
        <v>101</v>
      </c>
      <c r="C113" s="77" t="s">
        <v>760</v>
      </c>
      <c r="D113" s="75">
        <v>2961</v>
      </c>
      <c r="E113" s="7" t="s">
        <v>12</v>
      </c>
      <c r="F113" s="7">
        <v>50</v>
      </c>
    </row>
    <row r="114" spans="2:6" ht="45" x14ac:dyDescent="0.25">
      <c r="B114" s="76">
        <v>102</v>
      </c>
      <c r="C114" s="77" t="s">
        <v>761</v>
      </c>
      <c r="D114" s="75">
        <v>2961</v>
      </c>
      <c r="E114" s="7" t="s">
        <v>12</v>
      </c>
      <c r="F114" s="7">
        <v>32</v>
      </c>
    </row>
    <row r="115" spans="2:6" ht="54" x14ac:dyDescent="0.25">
      <c r="B115" s="76">
        <v>103</v>
      </c>
      <c r="C115" s="77" t="s">
        <v>762</v>
      </c>
      <c r="D115" s="75">
        <v>2961</v>
      </c>
      <c r="E115" s="7" t="s">
        <v>12</v>
      </c>
      <c r="F115" s="7">
        <v>120</v>
      </c>
    </row>
    <row r="116" spans="2:6" ht="54" x14ac:dyDescent="0.25">
      <c r="B116" s="76">
        <v>104</v>
      </c>
      <c r="C116" s="77" t="s">
        <v>763</v>
      </c>
      <c r="D116" s="75">
        <v>2961</v>
      </c>
      <c r="E116" s="7" t="s">
        <v>12</v>
      </c>
      <c r="F116" s="7">
        <v>50</v>
      </c>
    </row>
    <row r="117" spans="2:6" ht="27" x14ac:dyDescent="0.25">
      <c r="B117" s="76">
        <v>105</v>
      </c>
      <c r="C117" s="77" t="s">
        <v>510</v>
      </c>
      <c r="D117" s="75">
        <v>2961</v>
      </c>
      <c r="E117" s="7" t="s">
        <v>12</v>
      </c>
      <c r="F117" s="7">
        <v>10</v>
      </c>
    </row>
    <row r="118" spans="2:6" ht="54" x14ac:dyDescent="0.25">
      <c r="B118" s="76">
        <v>106</v>
      </c>
      <c r="C118" s="77" t="s">
        <v>633</v>
      </c>
      <c r="D118" s="75">
        <v>2981</v>
      </c>
      <c r="E118" s="7" t="s">
        <v>12</v>
      </c>
      <c r="F118" s="7">
        <v>2</v>
      </c>
    </row>
    <row r="119" spans="2:6" ht="63" x14ac:dyDescent="0.25">
      <c r="B119" s="76">
        <v>107</v>
      </c>
      <c r="C119" s="77" t="s">
        <v>634</v>
      </c>
      <c r="D119" s="75">
        <v>2981</v>
      </c>
      <c r="E119" s="7" t="s">
        <v>478</v>
      </c>
      <c r="F119" s="7">
        <v>100</v>
      </c>
    </row>
    <row r="120" spans="2:6" ht="72" x14ac:dyDescent="0.25">
      <c r="B120" s="76">
        <v>108</v>
      </c>
      <c r="C120" s="77" t="s">
        <v>511</v>
      </c>
      <c r="D120" s="75">
        <v>2961</v>
      </c>
      <c r="E120" s="7" t="s">
        <v>478</v>
      </c>
      <c r="F120" s="7">
        <v>300</v>
      </c>
    </row>
    <row r="121" spans="2:6" ht="27" x14ac:dyDescent="0.25">
      <c r="B121" s="76">
        <v>109</v>
      </c>
      <c r="C121" s="77" t="s">
        <v>635</v>
      </c>
      <c r="D121" s="75">
        <v>2981</v>
      </c>
      <c r="E121" s="7" t="s">
        <v>12</v>
      </c>
      <c r="F121" s="7">
        <v>6</v>
      </c>
    </row>
    <row r="122" spans="2:6" ht="27" x14ac:dyDescent="0.25">
      <c r="B122" s="76">
        <v>110</v>
      </c>
      <c r="C122" s="77" t="s">
        <v>636</v>
      </c>
      <c r="D122" s="75">
        <v>2981</v>
      </c>
      <c r="E122" s="7" t="s">
        <v>477</v>
      </c>
      <c r="F122" s="7">
        <v>2</v>
      </c>
    </row>
    <row r="123" spans="2:6" ht="27" x14ac:dyDescent="0.25">
      <c r="B123" s="76">
        <v>111</v>
      </c>
      <c r="C123" s="77" t="s">
        <v>637</v>
      </c>
      <c r="D123" s="75">
        <v>2981</v>
      </c>
      <c r="E123" s="7" t="s">
        <v>12</v>
      </c>
      <c r="F123" s="7">
        <v>2</v>
      </c>
    </row>
    <row r="124" spans="2:6" ht="45" x14ac:dyDescent="0.25">
      <c r="B124" s="76">
        <v>112</v>
      </c>
      <c r="C124" s="77" t="s">
        <v>764</v>
      </c>
      <c r="D124" s="75">
        <v>2981</v>
      </c>
      <c r="E124" s="7" t="s">
        <v>12</v>
      </c>
      <c r="F124" s="7">
        <v>8</v>
      </c>
    </row>
    <row r="125" spans="2:6" ht="45" x14ac:dyDescent="0.25">
      <c r="B125" s="76">
        <v>113</v>
      </c>
      <c r="C125" s="77" t="s">
        <v>765</v>
      </c>
      <c r="D125" s="75">
        <v>2961</v>
      </c>
      <c r="E125" s="7" t="s">
        <v>12</v>
      </c>
      <c r="F125" s="7">
        <v>8</v>
      </c>
    </row>
    <row r="126" spans="2:6" ht="45" x14ac:dyDescent="0.25">
      <c r="B126" s="76">
        <v>114</v>
      </c>
      <c r="C126" s="77" t="s">
        <v>766</v>
      </c>
      <c r="D126" s="75">
        <v>2961</v>
      </c>
      <c r="E126" s="7" t="s">
        <v>12</v>
      </c>
      <c r="F126" s="7">
        <v>20</v>
      </c>
    </row>
    <row r="127" spans="2:6" ht="36" x14ac:dyDescent="0.25">
      <c r="B127" s="76">
        <v>115</v>
      </c>
      <c r="C127" s="77" t="s">
        <v>512</v>
      </c>
      <c r="D127" s="75">
        <v>2981</v>
      </c>
      <c r="E127" s="7" t="s">
        <v>12</v>
      </c>
      <c r="F127" s="7">
        <v>1</v>
      </c>
    </row>
    <row r="128" spans="2:6" ht="36" x14ac:dyDescent="0.25">
      <c r="B128" s="76">
        <v>116</v>
      </c>
      <c r="C128" s="77" t="s">
        <v>638</v>
      </c>
      <c r="D128" s="75">
        <v>2981</v>
      </c>
      <c r="E128" s="7" t="s">
        <v>12</v>
      </c>
      <c r="F128" s="7">
        <v>3</v>
      </c>
    </row>
    <row r="129" spans="2:6" ht="36" x14ac:dyDescent="0.25">
      <c r="B129" s="76">
        <v>117</v>
      </c>
      <c r="C129" s="77" t="s">
        <v>513</v>
      </c>
      <c r="D129" s="75">
        <v>2981</v>
      </c>
      <c r="E129" s="7" t="s">
        <v>12</v>
      </c>
      <c r="F129" s="7">
        <v>3</v>
      </c>
    </row>
    <row r="130" spans="2:6" ht="36" x14ac:dyDescent="0.25">
      <c r="B130" s="76">
        <v>118</v>
      </c>
      <c r="C130" s="77" t="s">
        <v>639</v>
      </c>
      <c r="D130" s="75">
        <v>2981</v>
      </c>
      <c r="E130" s="7" t="s">
        <v>12</v>
      </c>
      <c r="F130" s="7">
        <v>3</v>
      </c>
    </row>
    <row r="131" spans="2:6" ht="27" x14ac:dyDescent="0.25">
      <c r="B131" s="76">
        <v>119</v>
      </c>
      <c r="C131" s="77" t="s">
        <v>640</v>
      </c>
      <c r="D131" s="75">
        <v>2981</v>
      </c>
      <c r="E131" s="7" t="s">
        <v>12</v>
      </c>
      <c r="F131" s="7">
        <v>3</v>
      </c>
    </row>
    <row r="132" spans="2:6" ht="36" x14ac:dyDescent="0.25">
      <c r="B132" s="76">
        <v>120</v>
      </c>
      <c r="C132" s="77" t="s">
        <v>514</v>
      </c>
      <c r="D132" s="75">
        <v>2981</v>
      </c>
      <c r="E132" s="7" t="s">
        <v>12</v>
      </c>
      <c r="F132" s="7">
        <v>3</v>
      </c>
    </row>
    <row r="133" spans="2:6" ht="45" x14ac:dyDescent="0.25">
      <c r="B133" s="76">
        <v>121</v>
      </c>
      <c r="C133" s="77" t="s">
        <v>641</v>
      </c>
      <c r="D133" s="75">
        <v>2981</v>
      </c>
      <c r="E133" s="7" t="s">
        <v>12</v>
      </c>
      <c r="F133" s="7">
        <v>3</v>
      </c>
    </row>
    <row r="134" spans="2:6" ht="36" x14ac:dyDescent="0.25">
      <c r="B134" s="76">
        <v>122</v>
      </c>
      <c r="C134" s="77" t="s">
        <v>515</v>
      </c>
      <c r="D134" s="75">
        <v>2981</v>
      </c>
      <c r="E134" s="7" t="s">
        <v>12</v>
      </c>
      <c r="F134" s="7">
        <v>3</v>
      </c>
    </row>
    <row r="135" spans="2:6" ht="36" x14ac:dyDescent="0.25">
      <c r="B135" s="76">
        <v>123</v>
      </c>
      <c r="C135" s="77" t="s">
        <v>859</v>
      </c>
      <c r="D135" s="75">
        <v>2981</v>
      </c>
      <c r="E135" s="7" t="s">
        <v>12</v>
      </c>
      <c r="F135" s="7">
        <v>3</v>
      </c>
    </row>
    <row r="136" spans="2:6" ht="36" x14ac:dyDescent="0.25">
      <c r="B136" s="76">
        <v>124</v>
      </c>
      <c r="C136" s="77" t="s">
        <v>767</v>
      </c>
      <c r="D136" s="75">
        <v>2981</v>
      </c>
      <c r="E136" s="7" t="s">
        <v>12</v>
      </c>
      <c r="F136" s="7">
        <v>3</v>
      </c>
    </row>
    <row r="137" spans="2:6" ht="36" x14ac:dyDescent="0.25">
      <c r="B137" s="76">
        <v>125</v>
      </c>
      <c r="C137" s="77" t="s">
        <v>768</v>
      </c>
      <c r="D137" s="75">
        <v>2981</v>
      </c>
      <c r="E137" s="7" t="s">
        <v>12</v>
      </c>
      <c r="F137" s="7">
        <v>5</v>
      </c>
    </row>
    <row r="138" spans="2:6" ht="27" x14ac:dyDescent="0.25">
      <c r="B138" s="76">
        <v>126</v>
      </c>
      <c r="C138" s="77" t="s">
        <v>769</v>
      </c>
      <c r="D138" s="75">
        <v>2981</v>
      </c>
      <c r="E138" s="7" t="s">
        <v>12</v>
      </c>
      <c r="F138" s="7">
        <v>3</v>
      </c>
    </row>
    <row r="139" spans="2:6" ht="36" x14ac:dyDescent="0.25">
      <c r="B139" s="76">
        <v>127</v>
      </c>
      <c r="C139" s="77" t="s">
        <v>770</v>
      </c>
      <c r="D139" s="75">
        <v>2981</v>
      </c>
      <c r="E139" s="7" t="s">
        <v>12</v>
      </c>
      <c r="F139" s="7">
        <v>3</v>
      </c>
    </row>
    <row r="140" spans="2:6" ht="45" x14ac:dyDescent="0.25">
      <c r="B140" s="76">
        <v>128</v>
      </c>
      <c r="C140" s="77" t="s">
        <v>771</v>
      </c>
      <c r="D140" s="75">
        <v>2981</v>
      </c>
      <c r="E140" s="7" t="s">
        <v>12</v>
      </c>
      <c r="F140" s="7">
        <v>3</v>
      </c>
    </row>
    <row r="141" spans="2:6" ht="36" x14ac:dyDescent="0.25">
      <c r="B141" s="76">
        <v>129</v>
      </c>
      <c r="C141" s="77" t="s">
        <v>772</v>
      </c>
      <c r="D141" s="75">
        <v>2981</v>
      </c>
      <c r="E141" s="7" t="s">
        <v>12</v>
      </c>
      <c r="F141" s="7">
        <v>3</v>
      </c>
    </row>
    <row r="142" spans="2:6" ht="36" x14ac:dyDescent="0.25">
      <c r="B142" s="76">
        <v>130</v>
      </c>
      <c r="C142" s="77" t="s">
        <v>642</v>
      </c>
      <c r="D142" s="75">
        <v>2981</v>
      </c>
      <c r="E142" s="7" t="s">
        <v>12</v>
      </c>
      <c r="F142" s="7">
        <v>1</v>
      </c>
    </row>
    <row r="143" spans="2:6" ht="36" x14ac:dyDescent="0.25">
      <c r="B143" s="76">
        <v>131</v>
      </c>
      <c r="C143" s="77" t="s">
        <v>516</v>
      </c>
      <c r="D143" s="75">
        <v>2981</v>
      </c>
      <c r="E143" s="7" t="s">
        <v>12</v>
      </c>
      <c r="F143" s="7">
        <v>350</v>
      </c>
    </row>
    <row r="144" spans="2:6" ht="45" x14ac:dyDescent="0.25">
      <c r="B144" s="76">
        <v>132</v>
      </c>
      <c r="C144" s="77" t="s">
        <v>517</v>
      </c>
      <c r="D144" s="75">
        <v>2981</v>
      </c>
      <c r="E144" s="7" t="s">
        <v>12</v>
      </c>
      <c r="F144" s="7">
        <v>4</v>
      </c>
    </row>
    <row r="145" spans="2:6" ht="45" x14ac:dyDescent="0.25">
      <c r="B145" s="76">
        <v>133</v>
      </c>
      <c r="C145" s="77" t="s">
        <v>518</v>
      </c>
      <c r="D145" s="75">
        <v>2981</v>
      </c>
      <c r="E145" s="7" t="s">
        <v>12</v>
      </c>
      <c r="F145" s="7">
        <v>1</v>
      </c>
    </row>
    <row r="146" spans="2:6" ht="36" x14ac:dyDescent="0.25">
      <c r="B146" s="76">
        <v>134</v>
      </c>
      <c r="C146" s="77" t="s">
        <v>519</v>
      </c>
      <c r="D146" s="75">
        <v>2981</v>
      </c>
      <c r="E146" s="7" t="s">
        <v>12</v>
      </c>
      <c r="F146" s="7">
        <v>4</v>
      </c>
    </row>
    <row r="147" spans="2:6" ht="36" x14ac:dyDescent="0.25">
      <c r="B147" s="76">
        <v>135</v>
      </c>
      <c r="C147" s="77" t="s">
        <v>888</v>
      </c>
      <c r="D147" s="75">
        <v>2981</v>
      </c>
      <c r="E147" s="7" t="s">
        <v>12</v>
      </c>
      <c r="F147" s="7">
        <v>10</v>
      </c>
    </row>
    <row r="148" spans="2:6" ht="45" x14ac:dyDescent="0.25">
      <c r="B148" s="76">
        <v>136</v>
      </c>
      <c r="C148" s="77" t="s">
        <v>520</v>
      </c>
      <c r="D148" s="75">
        <v>2981</v>
      </c>
      <c r="E148" s="7" t="s">
        <v>12</v>
      </c>
      <c r="F148" s="7">
        <v>6</v>
      </c>
    </row>
    <row r="149" spans="2:6" ht="54" x14ac:dyDescent="0.25">
      <c r="B149" s="76">
        <v>137</v>
      </c>
      <c r="C149" s="77" t="s">
        <v>521</v>
      </c>
      <c r="D149" s="75">
        <v>2961</v>
      </c>
      <c r="E149" s="7" t="s">
        <v>12</v>
      </c>
      <c r="F149" s="7">
        <v>30</v>
      </c>
    </row>
    <row r="150" spans="2:6" ht="54" x14ac:dyDescent="0.25">
      <c r="B150" s="76">
        <v>138</v>
      </c>
      <c r="C150" s="77" t="s">
        <v>643</v>
      </c>
      <c r="D150" s="75">
        <v>2961</v>
      </c>
      <c r="E150" s="7" t="s">
        <v>12</v>
      </c>
      <c r="F150" s="7">
        <v>10</v>
      </c>
    </row>
    <row r="151" spans="2:6" ht="54" x14ac:dyDescent="0.25">
      <c r="B151" s="76">
        <v>139</v>
      </c>
      <c r="C151" s="77" t="s">
        <v>757</v>
      </c>
      <c r="D151" s="75">
        <v>2981</v>
      </c>
      <c r="E151" s="7" t="s">
        <v>12</v>
      </c>
      <c r="F151" s="7">
        <v>2</v>
      </c>
    </row>
    <row r="152" spans="2:6" ht="45" x14ac:dyDescent="0.25">
      <c r="B152" s="76">
        <v>140</v>
      </c>
      <c r="C152" s="77" t="s">
        <v>644</v>
      </c>
      <c r="D152" s="75">
        <v>2981</v>
      </c>
      <c r="E152" s="7" t="s">
        <v>12</v>
      </c>
      <c r="F152" s="7">
        <v>1</v>
      </c>
    </row>
    <row r="153" spans="2:6" ht="45" x14ac:dyDescent="0.25">
      <c r="B153" s="76">
        <v>141</v>
      </c>
      <c r="C153" s="77" t="s">
        <v>860</v>
      </c>
      <c r="D153" s="75">
        <v>2981</v>
      </c>
      <c r="E153" s="7" t="s">
        <v>12</v>
      </c>
      <c r="F153" s="7">
        <v>12</v>
      </c>
    </row>
    <row r="154" spans="2:6" ht="36" x14ac:dyDescent="0.25">
      <c r="B154" s="76">
        <v>142</v>
      </c>
      <c r="C154" s="77" t="s">
        <v>773</v>
      </c>
      <c r="D154" s="75">
        <v>2981</v>
      </c>
      <c r="E154" s="7" t="s">
        <v>12</v>
      </c>
      <c r="F154" s="7">
        <v>1</v>
      </c>
    </row>
    <row r="155" spans="2:6" ht="36" x14ac:dyDescent="0.25">
      <c r="B155" s="76">
        <v>143</v>
      </c>
      <c r="C155" s="77" t="s">
        <v>522</v>
      </c>
      <c r="D155" s="75">
        <v>2981</v>
      </c>
      <c r="E155" s="7" t="s">
        <v>12</v>
      </c>
      <c r="F155" s="7">
        <v>4</v>
      </c>
    </row>
    <row r="156" spans="2:6" ht="45" x14ac:dyDescent="0.25">
      <c r="B156" s="76">
        <v>144</v>
      </c>
      <c r="C156" s="77" t="s">
        <v>774</v>
      </c>
      <c r="D156" s="75">
        <v>2961</v>
      </c>
      <c r="E156" s="7" t="s">
        <v>12</v>
      </c>
      <c r="F156" s="7">
        <v>20</v>
      </c>
    </row>
    <row r="157" spans="2:6" ht="36" x14ac:dyDescent="0.25">
      <c r="B157" s="76">
        <v>145</v>
      </c>
      <c r="C157" s="77" t="s">
        <v>645</v>
      </c>
      <c r="D157" s="75">
        <v>2981</v>
      </c>
      <c r="E157" s="7" t="s">
        <v>12</v>
      </c>
      <c r="F157" s="7">
        <v>5</v>
      </c>
    </row>
    <row r="158" spans="2:6" ht="36" x14ac:dyDescent="0.25">
      <c r="B158" s="76">
        <v>146</v>
      </c>
      <c r="C158" s="77" t="s">
        <v>646</v>
      </c>
      <c r="D158" s="75">
        <v>2981</v>
      </c>
      <c r="E158" s="7" t="s">
        <v>12</v>
      </c>
      <c r="F158" s="7">
        <v>1</v>
      </c>
    </row>
    <row r="159" spans="2:6" ht="45" x14ac:dyDescent="0.25">
      <c r="B159" s="76">
        <v>147</v>
      </c>
      <c r="C159" s="77" t="s">
        <v>775</v>
      </c>
      <c r="D159" s="75">
        <v>2981</v>
      </c>
      <c r="E159" s="7" t="s">
        <v>12</v>
      </c>
      <c r="F159" s="7">
        <v>4</v>
      </c>
    </row>
    <row r="160" spans="2:6" ht="27" x14ac:dyDescent="0.25">
      <c r="B160" s="76">
        <v>148</v>
      </c>
      <c r="C160" s="77" t="s">
        <v>776</v>
      </c>
      <c r="D160" s="75">
        <v>2981</v>
      </c>
      <c r="E160" s="7" t="s">
        <v>12</v>
      </c>
      <c r="F160" s="7">
        <v>1</v>
      </c>
    </row>
    <row r="161" spans="2:6" ht="27" x14ac:dyDescent="0.25">
      <c r="B161" s="76">
        <v>149</v>
      </c>
      <c r="C161" s="77" t="s">
        <v>483</v>
      </c>
      <c r="D161" s="75">
        <v>2981</v>
      </c>
      <c r="E161" s="7" t="s">
        <v>12</v>
      </c>
      <c r="F161" s="7">
        <v>1</v>
      </c>
    </row>
    <row r="162" spans="2:6" ht="27" x14ac:dyDescent="0.25">
      <c r="B162" s="76">
        <v>150</v>
      </c>
      <c r="C162" s="77" t="s">
        <v>777</v>
      </c>
      <c r="D162" s="75">
        <v>2981</v>
      </c>
      <c r="E162" s="7" t="s">
        <v>12</v>
      </c>
      <c r="F162" s="7">
        <v>1</v>
      </c>
    </row>
    <row r="163" spans="2:6" ht="45" x14ac:dyDescent="0.25">
      <c r="B163" s="76">
        <v>151</v>
      </c>
      <c r="C163" s="77" t="s">
        <v>778</v>
      </c>
      <c r="D163" s="75">
        <v>2981</v>
      </c>
      <c r="E163" s="7" t="s">
        <v>12</v>
      </c>
      <c r="F163" s="7">
        <v>2</v>
      </c>
    </row>
    <row r="164" spans="2:6" ht="36" x14ac:dyDescent="0.25">
      <c r="B164" s="76">
        <v>152</v>
      </c>
      <c r="C164" s="77" t="s">
        <v>779</v>
      </c>
      <c r="D164" s="75">
        <v>2981</v>
      </c>
      <c r="E164" s="7" t="s">
        <v>12</v>
      </c>
      <c r="F164" s="7">
        <v>1</v>
      </c>
    </row>
    <row r="165" spans="2:6" ht="45" x14ac:dyDescent="0.25">
      <c r="B165" s="76">
        <v>153</v>
      </c>
      <c r="C165" s="77" t="s">
        <v>523</v>
      </c>
      <c r="D165" s="75">
        <v>2981</v>
      </c>
      <c r="E165" s="7" t="s">
        <v>12</v>
      </c>
      <c r="F165" s="7">
        <v>12</v>
      </c>
    </row>
    <row r="166" spans="2:6" ht="36" x14ac:dyDescent="0.25">
      <c r="B166" s="76">
        <v>154</v>
      </c>
      <c r="C166" s="77" t="s">
        <v>780</v>
      </c>
      <c r="D166" s="75">
        <v>2981</v>
      </c>
      <c r="E166" s="7" t="s">
        <v>12</v>
      </c>
      <c r="F166" s="7">
        <v>2</v>
      </c>
    </row>
    <row r="167" spans="2:6" ht="45" x14ac:dyDescent="0.25">
      <c r="B167" s="76">
        <v>155</v>
      </c>
      <c r="C167" s="77" t="s">
        <v>524</v>
      </c>
      <c r="D167" s="75">
        <v>2981</v>
      </c>
      <c r="E167" s="7" t="s">
        <v>12</v>
      </c>
      <c r="F167" s="7">
        <v>20</v>
      </c>
    </row>
    <row r="168" spans="2:6" ht="45" x14ac:dyDescent="0.25">
      <c r="B168" s="76">
        <v>156</v>
      </c>
      <c r="C168" s="77" t="s">
        <v>485</v>
      </c>
      <c r="D168" s="75">
        <v>2981</v>
      </c>
      <c r="E168" s="7" t="s">
        <v>12</v>
      </c>
      <c r="F168" s="7">
        <v>8</v>
      </c>
    </row>
    <row r="169" spans="2:6" ht="36" x14ac:dyDescent="0.25">
      <c r="B169" s="76">
        <v>157</v>
      </c>
      <c r="C169" s="77" t="s">
        <v>816</v>
      </c>
      <c r="D169" s="75">
        <v>2981</v>
      </c>
      <c r="E169" s="7" t="s">
        <v>12</v>
      </c>
      <c r="F169" s="7">
        <v>3</v>
      </c>
    </row>
    <row r="170" spans="2:6" ht="27" x14ac:dyDescent="0.25">
      <c r="B170" s="76">
        <v>158</v>
      </c>
      <c r="C170" s="77" t="s">
        <v>781</v>
      </c>
      <c r="D170" s="75">
        <v>2981</v>
      </c>
      <c r="E170" s="7" t="s">
        <v>12</v>
      </c>
      <c r="F170" s="7">
        <v>3</v>
      </c>
    </row>
    <row r="171" spans="2:6" ht="36" x14ac:dyDescent="0.25">
      <c r="B171" s="76">
        <v>159</v>
      </c>
      <c r="C171" s="77" t="s">
        <v>815</v>
      </c>
      <c r="D171" s="75">
        <v>2981</v>
      </c>
      <c r="E171" s="7" t="s">
        <v>12</v>
      </c>
      <c r="F171" s="7">
        <v>6</v>
      </c>
    </row>
    <row r="172" spans="2:6" ht="36" x14ac:dyDescent="0.25">
      <c r="B172" s="76">
        <v>160</v>
      </c>
      <c r="C172" s="77" t="s">
        <v>782</v>
      </c>
      <c r="D172" s="75">
        <v>2981</v>
      </c>
      <c r="E172" s="7" t="s">
        <v>12</v>
      </c>
      <c r="F172" s="7">
        <v>4</v>
      </c>
    </row>
    <row r="173" spans="2:6" ht="45" x14ac:dyDescent="0.25">
      <c r="B173" s="76">
        <v>161</v>
      </c>
      <c r="C173" s="77" t="s">
        <v>525</v>
      </c>
      <c r="D173" s="75">
        <v>2981</v>
      </c>
      <c r="E173" s="7" t="s">
        <v>12</v>
      </c>
      <c r="F173" s="7">
        <v>1</v>
      </c>
    </row>
    <row r="174" spans="2:6" ht="36" x14ac:dyDescent="0.25">
      <c r="B174" s="76">
        <v>162</v>
      </c>
      <c r="C174" s="77" t="s">
        <v>526</v>
      </c>
      <c r="D174" s="75">
        <v>2981</v>
      </c>
      <c r="E174" s="7" t="s">
        <v>12</v>
      </c>
      <c r="F174" s="7">
        <v>1</v>
      </c>
    </row>
    <row r="175" spans="2:6" ht="36" x14ac:dyDescent="0.25">
      <c r="B175" s="76">
        <v>163</v>
      </c>
      <c r="C175" s="77" t="s">
        <v>527</v>
      </c>
      <c r="D175" s="75">
        <v>2981</v>
      </c>
      <c r="E175" s="7" t="s">
        <v>12</v>
      </c>
      <c r="F175" s="7">
        <v>3</v>
      </c>
    </row>
    <row r="176" spans="2:6" ht="45" x14ac:dyDescent="0.25">
      <c r="B176" s="76">
        <v>164</v>
      </c>
      <c r="C176" s="77" t="s">
        <v>783</v>
      </c>
      <c r="D176" s="75">
        <v>2981</v>
      </c>
      <c r="E176" s="7" t="s">
        <v>12</v>
      </c>
      <c r="F176" s="7">
        <v>10</v>
      </c>
    </row>
    <row r="177" spans="2:6" ht="45" x14ac:dyDescent="0.25">
      <c r="B177" s="76">
        <v>165</v>
      </c>
      <c r="C177" s="77" t="s">
        <v>784</v>
      </c>
      <c r="D177" s="75">
        <v>2981</v>
      </c>
      <c r="E177" s="7" t="s">
        <v>12</v>
      </c>
      <c r="F177" s="7">
        <v>10</v>
      </c>
    </row>
    <row r="178" spans="2:6" ht="45" x14ac:dyDescent="0.25">
      <c r="B178" s="76">
        <v>166</v>
      </c>
      <c r="C178" s="77" t="s">
        <v>785</v>
      </c>
      <c r="D178" s="75">
        <v>2981</v>
      </c>
      <c r="E178" s="7" t="s">
        <v>12</v>
      </c>
      <c r="F178" s="7">
        <v>10</v>
      </c>
    </row>
    <row r="179" spans="2:6" ht="45" x14ac:dyDescent="0.25">
      <c r="B179" s="76">
        <v>167</v>
      </c>
      <c r="C179" s="77" t="s">
        <v>786</v>
      </c>
      <c r="D179" s="75">
        <v>2981</v>
      </c>
      <c r="E179" s="7" t="s">
        <v>12</v>
      </c>
      <c r="F179" s="7">
        <v>10</v>
      </c>
    </row>
    <row r="180" spans="2:6" ht="45" x14ac:dyDescent="0.25">
      <c r="B180" s="76">
        <v>168</v>
      </c>
      <c r="C180" s="77" t="s">
        <v>787</v>
      </c>
      <c r="D180" s="75">
        <v>2981</v>
      </c>
      <c r="E180" s="7" t="s">
        <v>12</v>
      </c>
      <c r="F180" s="7">
        <v>10</v>
      </c>
    </row>
    <row r="181" spans="2:6" ht="36" x14ac:dyDescent="0.25">
      <c r="B181" s="76">
        <v>169</v>
      </c>
      <c r="C181" s="77" t="s">
        <v>799</v>
      </c>
      <c r="D181" s="75">
        <v>2981</v>
      </c>
      <c r="E181" s="7" t="s">
        <v>12</v>
      </c>
      <c r="F181" s="7">
        <v>10</v>
      </c>
    </row>
    <row r="182" spans="2:6" ht="45" x14ac:dyDescent="0.25">
      <c r="B182" s="76">
        <v>170</v>
      </c>
      <c r="C182" s="77" t="s">
        <v>528</v>
      </c>
      <c r="D182" s="75">
        <v>2961</v>
      </c>
      <c r="E182" s="7" t="s">
        <v>12</v>
      </c>
      <c r="F182" s="7">
        <v>10</v>
      </c>
    </row>
    <row r="183" spans="2:6" ht="45" x14ac:dyDescent="0.25">
      <c r="B183" s="76">
        <v>171</v>
      </c>
      <c r="C183" s="77" t="s">
        <v>788</v>
      </c>
      <c r="D183" s="75">
        <v>2981</v>
      </c>
      <c r="E183" s="7" t="s">
        <v>12</v>
      </c>
      <c r="F183" s="7">
        <v>1</v>
      </c>
    </row>
    <row r="184" spans="2:6" ht="36" x14ac:dyDescent="0.25">
      <c r="B184" s="76">
        <v>172</v>
      </c>
      <c r="C184" s="77" t="s">
        <v>789</v>
      </c>
      <c r="D184" s="75">
        <v>2981</v>
      </c>
      <c r="E184" s="7" t="s">
        <v>12</v>
      </c>
      <c r="F184" s="7">
        <v>10</v>
      </c>
    </row>
    <row r="185" spans="2:6" ht="36" x14ac:dyDescent="0.25">
      <c r="B185" s="76">
        <v>173</v>
      </c>
      <c r="C185" s="77" t="s">
        <v>529</v>
      </c>
      <c r="D185" s="75">
        <v>2981</v>
      </c>
      <c r="E185" s="7" t="s">
        <v>12</v>
      </c>
      <c r="F185" s="7">
        <v>2</v>
      </c>
    </row>
    <row r="186" spans="2:6" ht="36" x14ac:dyDescent="0.25">
      <c r="B186" s="76">
        <v>174</v>
      </c>
      <c r="C186" s="77" t="s">
        <v>861</v>
      </c>
      <c r="D186" s="75">
        <v>2981</v>
      </c>
      <c r="E186" s="7" t="s">
        <v>12</v>
      </c>
      <c r="F186" s="7">
        <v>2</v>
      </c>
    </row>
    <row r="187" spans="2:6" ht="54" x14ac:dyDescent="0.25">
      <c r="B187" s="76">
        <v>175</v>
      </c>
      <c r="C187" s="77" t="s">
        <v>530</v>
      </c>
      <c r="D187" s="75">
        <v>2981</v>
      </c>
      <c r="E187" s="7" t="s">
        <v>12</v>
      </c>
      <c r="F187" s="7">
        <v>1</v>
      </c>
    </row>
    <row r="188" spans="2:6" ht="18" x14ac:dyDescent="0.25">
      <c r="B188" s="76">
        <v>176</v>
      </c>
      <c r="C188" s="77" t="s">
        <v>470</v>
      </c>
      <c r="D188" s="75">
        <v>2981</v>
      </c>
      <c r="E188" s="7" t="s">
        <v>12</v>
      </c>
      <c r="F188" s="7">
        <v>1</v>
      </c>
    </row>
    <row r="189" spans="2:6" ht="27" x14ac:dyDescent="0.25">
      <c r="B189" s="76">
        <v>177</v>
      </c>
      <c r="C189" s="77" t="s">
        <v>647</v>
      </c>
      <c r="D189" s="75">
        <v>2961</v>
      </c>
      <c r="E189" s="7" t="s">
        <v>12</v>
      </c>
      <c r="F189" s="7">
        <v>1</v>
      </c>
    </row>
    <row r="190" spans="2:6" ht="36" x14ac:dyDescent="0.25">
      <c r="B190" s="76">
        <v>178</v>
      </c>
      <c r="C190" s="77" t="s">
        <v>790</v>
      </c>
      <c r="D190" s="75">
        <v>2981</v>
      </c>
      <c r="E190" s="7" t="s">
        <v>12</v>
      </c>
      <c r="F190" s="7">
        <v>20</v>
      </c>
    </row>
    <row r="191" spans="2:6" ht="36" x14ac:dyDescent="0.25">
      <c r="B191" s="76">
        <v>179</v>
      </c>
      <c r="C191" s="77" t="s">
        <v>531</v>
      </c>
      <c r="D191" s="75">
        <v>2981</v>
      </c>
      <c r="E191" s="7" t="s">
        <v>12</v>
      </c>
      <c r="F191" s="7">
        <v>100</v>
      </c>
    </row>
    <row r="192" spans="2:6" ht="36" x14ac:dyDescent="0.25">
      <c r="B192" s="76">
        <v>180</v>
      </c>
      <c r="C192" s="77" t="s">
        <v>648</v>
      </c>
      <c r="D192" s="75">
        <v>2981</v>
      </c>
      <c r="E192" s="7" t="s">
        <v>12</v>
      </c>
      <c r="F192" s="7">
        <v>1</v>
      </c>
    </row>
    <row r="193" spans="2:6" ht="36" x14ac:dyDescent="0.25">
      <c r="B193" s="76">
        <v>181</v>
      </c>
      <c r="C193" s="77" t="s">
        <v>532</v>
      </c>
      <c r="D193" s="75">
        <v>2961</v>
      </c>
      <c r="E193" s="7" t="s">
        <v>12</v>
      </c>
      <c r="F193" s="7">
        <v>5</v>
      </c>
    </row>
    <row r="194" spans="2:6" ht="45" x14ac:dyDescent="0.25">
      <c r="B194" s="76">
        <v>182</v>
      </c>
      <c r="C194" s="77" t="s">
        <v>791</v>
      </c>
      <c r="D194" s="75">
        <v>2961</v>
      </c>
      <c r="E194" s="7" t="s">
        <v>477</v>
      </c>
      <c r="F194" s="7">
        <v>10</v>
      </c>
    </row>
    <row r="195" spans="2:6" ht="45" x14ac:dyDescent="0.25">
      <c r="B195" s="76">
        <v>183</v>
      </c>
      <c r="C195" s="77" t="s">
        <v>792</v>
      </c>
      <c r="D195" s="75">
        <v>2981</v>
      </c>
      <c r="E195" s="7" t="s">
        <v>477</v>
      </c>
      <c r="F195" s="7">
        <v>30</v>
      </c>
    </row>
    <row r="196" spans="2:6" ht="27" x14ac:dyDescent="0.25">
      <c r="B196" s="76">
        <v>184</v>
      </c>
      <c r="C196" s="77" t="s">
        <v>533</v>
      </c>
      <c r="D196" s="75">
        <v>2981</v>
      </c>
      <c r="E196" s="7" t="s">
        <v>12</v>
      </c>
      <c r="F196" s="7">
        <v>1</v>
      </c>
    </row>
    <row r="197" spans="2:6" ht="36" x14ac:dyDescent="0.25">
      <c r="B197" s="76">
        <v>185</v>
      </c>
      <c r="C197" s="77" t="s">
        <v>534</v>
      </c>
      <c r="D197" s="75">
        <v>2961</v>
      </c>
      <c r="E197" s="7" t="s">
        <v>12</v>
      </c>
      <c r="F197" s="7">
        <v>30</v>
      </c>
    </row>
    <row r="198" spans="2:6" ht="36" x14ac:dyDescent="0.25">
      <c r="B198" s="76">
        <v>186</v>
      </c>
      <c r="C198" s="77" t="s">
        <v>535</v>
      </c>
      <c r="D198" s="75">
        <v>2961</v>
      </c>
      <c r="E198" s="7" t="s">
        <v>12</v>
      </c>
      <c r="F198" s="7">
        <v>30</v>
      </c>
    </row>
    <row r="199" spans="2:6" ht="27" x14ac:dyDescent="0.25">
      <c r="B199" s="76">
        <v>187</v>
      </c>
      <c r="C199" s="77" t="s">
        <v>536</v>
      </c>
      <c r="D199" s="75">
        <v>2961</v>
      </c>
      <c r="E199" s="7" t="s">
        <v>12</v>
      </c>
      <c r="F199" s="7">
        <v>20</v>
      </c>
    </row>
    <row r="200" spans="2:6" ht="45" x14ac:dyDescent="0.25">
      <c r="B200" s="76">
        <v>188</v>
      </c>
      <c r="C200" s="77" t="s">
        <v>537</v>
      </c>
      <c r="D200" s="75">
        <v>2961</v>
      </c>
      <c r="E200" s="7" t="s">
        <v>12</v>
      </c>
      <c r="F200" s="7">
        <v>30</v>
      </c>
    </row>
    <row r="201" spans="2:6" ht="27" x14ac:dyDescent="0.25">
      <c r="B201" s="76">
        <v>189</v>
      </c>
      <c r="C201" s="77" t="s">
        <v>538</v>
      </c>
      <c r="D201" s="75">
        <v>2961</v>
      </c>
      <c r="E201" s="7" t="s">
        <v>12</v>
      </c>
      <c r="F201" s="7">
        <v>10</v>
      </c>
    </row>
    <row r="202" spans="2:6" ht="45" x14ac:dyDescent="0.25">
      <c r="B202" s="76">
        <v>190</v>
      </c>
      <c r="C202" s="77" t="s">
        <v>539</v>
      </c>
      <c r="D202" s="75">
        <v>2961</v>
      </c>
      <c r="E202" s="7" t="s">
        <v>12</v>
      </c>
      <c r="F202" s="7">
        <v>40</v>
      </c>
    </row>
    <row r="203" spans="2:6" ht="45" x14ac:dyDescent="0.25">
      <c r="B203" s="76">
        <v>191</v>
      </c>
      <c r="C203" s="77" t="s">
        <v>540</v>
      </c>
      <c r="D203" s="75">
        <v>2961</v>
      </c>
      <c r="E203" s="7" t="s">
        <v>12</v>
      </c>
      <c r="F203" s="7">
        <v>40</v>
      </c>
    </row>
    <row r="204" spans="2:6" ht="27" x14ac:dyDescent="0.25">
      <c r="B204" s="76">
        <v>192</v>
      </c>
      <c r="C204" s="77" t="s">
        <v>649</v>
      </c>
      <c r="D204" s="75">
        <v>2961</v>
      </c>
      <c r="E204" s="7" t="s">
        <v>12</v>
      </c>
      <c r="F204" s="7">
        <v>20</v>
      </c>
    </row>
    <row r="205" spans="2:6" ht="27" x14ac:dyDescent="0.25">
      <c r="B205" s="76">
        <v>193</v>
      </c>
      <c r="C205" s="77" t="s">
        <v>650</v>
      </c>
      <c r="D205" s="75">
        <v>2961</v>
      </c>
      <c r="E205" s="7" t="s">
        <v>12</v>
      </c>
      <c r="F205" s="7">
        <v>20</v>
      </c>
    </row>
    <row r="206" spans="2:6" ht="27" x14ac:dyDescent="0.25">
      <c r="B206" s="76">
        <v>194</v>
      </c>
      <c r="C206" s="77" t="s">
        <v>651</v>
      </c>
      <c r="D206" s="75">
        <v>2961</v>
      </c>
      <c r="E206" s="7" t="s">
        <v>12</v>
      </c>
      <c r="F206" s="7">
        <v>20</v>
      </c>
    </row>
    <row r="207" spans="2:6" ht="27" x14ac:dyDescent="0.25">
      <c r="B207" s="76">
        <v>195</v>
      </c>
      <c r="C207" s="77" t="s">
        <v>652</v>
      </c>
      <c r="D207" s="75">
        <v>2961</v>
      </c>
      <c r="E207" s="7" t="s">
        <v>12</v>
      </c>
      <c r="F207" s="7">
        <v>20</v>
      </c>
    </row>
    <row r="208" spans="2:6" ht="27" x14ac:dyDescent="0.25">
      <c r="B208" s="76">
        <v>196</v>
      </c>
      <c r="C208" s="77" t="s">
        <v>653</v>
      </c>
      <c r="D208" s="75">
        <v>2961</v>
      </c>
      <c r="E208" s="7" t="s">
        <v>12</v>
      </c>
      <c r="F208" s="7">
        <v>20</v>
      </c>
    </row>
    <row r="209" spans="2:6" ht="27" x14ac:dyDescent="0.25">
      <c r="B209" s="76">
        <v>197</v>
      </c>
      <c r="C209" s="77" t="s">
        <v>654</v>
      </c>
      <c r="D209" s="75">
        <v>2961</v>
      </c>
      <c r="E209" s="7" t="s">
        <v>12</v>
      </c>
      <c r="F209" s="7">
        <v>20</v>
      </c>
    </row>
    <row r="210" spans="2:6" ht="27" x14ac:dyDescent="0.25">
      <c r="B210" s="76">
        <v>198</v>
      </c>
      <c r="C210" s="77" t="s">
        <v>655</v>
      </c>
      <c r="D210" s="75">
        <v>2961</v>
      </c>
      <c r="E210" s="7" t="s">
        <v>12</v>
      </c>
      <c r="F210" s="7">
        <v>20</v>
      </c>
    </row>
    <row r="211" spans="2:6" ht="27" x14ac:dyDescent="0.25">
      <c r="B211" s="76">
        <v>199</v>
      </c>
      <c r="C211" s="77" t="s">
        <v>656</v>
      </c>
      <c r="D211" s="75">
        <v>2961</v>
      </c>
      <c r="E211" s="7" t="s">
        <v>12</v>
      </c>
      <c r="F211" s="7">
        <v>20</v>
      </c>
    </row>
    <row r="212" spans="2:6" ht="36" x14ac:dyDescent="0.25">
      <c r="B212" s="76">
        <v>200</v>
      </c>
      <c r="C212" s="77" t="s">
        <v>658</v>
      </c>
      <c r="D212" s="75">
        <v>2981</v>
      </c>
      <c r="E212" s="7" t="s">
        <v>12</v>
      </c>
      <c r="F212" s="7">
        <v>20</v>
      </c>
    </row>
    <row r="213" spans="2:6" ht="36" x14ac:dyDescent="0.25">
      <c r="B213" s="76">
        <v>201</v>
      </c>
      <c r="C213" s="77" t="s">
        <v>659</v>
      </c>
      <c r="D213" s="75">
        <v>2981</v>
      </c>
      <c r="E213" s="7" t="s">
        <v>12</v>
      </c>
      <c r="F213" s="7">
        <v>20</v>
      </c>
    </row>
    <row r="214" spans="2:6" ht="36" x14ac:dyDescent="0.25">
      <c r="B214" s="76">
        <v>202</v>
      </c>
      <c r="C214" s="77" t="s">
        <v>660</v>
      </c>
      <c r="D214" s="75">
        <v>2981</v>
      </c>
      <c r="E214" s="7" t="s">
        <v>12</v>
      </c>
      <c r="F214" s="7">
        <v>20</v>
      </c>
    </row>
    <row r="215" spans="2:6" ht="36" x14ac:dyDescent="0.25">
      <c r="B215" s="76">
        <v>203</v>
      </c>
      <c r="C215" s="77" t="s">
        <v>661</v>
      </c>
      <c r="D215" s="75">
        <v>2981</v>
      </c>
      <c r="E215" s="7" t="s">
        <v>12</v>
      </c>
      <c r="F215" s="7">
        <v>20</v>
      </c>
    </row>
    <row r="216" spans="2:6" ht="36" x14ac:dyDescent="0.25">
      <c r="B216" s="76">
        <v>204</v>
      </c>
      <c r="C216" s="77" t="s">
        <v>657</v>
      </c>
      <c r="D216" s="75">
        <v>2981</v>
      </c>
      <c r="E216" s="7" t="s">
        <v>12</v>
      </c>
      <c r="F216" s="7">
        <v>20</v>
      </c>
    </row>
    <row r="217" spans="2:6" ht="27" x14ac:dyDescent="0.25">
      <c r="B217" s="76">
        <v>205</v>
      </c>
      <c r="C217" s="77" t="s">
        <v>471</v>
      </c>
      <c r="D217" s="75">
        <v>2981</v>
      </c>
      <c r="E217" s="7" t="s">
        <v>12</v>
      </c>
      <c r="F217" s="7">
        <v>1</v>
      </c>
    </row>
    <row r="218" spans="2:6" ht="27" x14ac:dyDescent="0.25">
      <c r="B218" s="76">
        <v>206</v>
      </c>
      <c r="C218" s="77" t="s">
        <v>662</v>
      </c>
      <c r="D218" s="75">
        <v>2981</v>
      </c>
      <c r="E218" s="7" t="s">
        <v>12</v>
      </c>
      <c r="F218" s="7">
        <v>1</v>
      </c>
    </row>
    <row r="219" spans="2:6" ht="27" x14ac:dyDescent="0.25">
      <c r="B219" s="76">
        <v>207</v>
      </c>
      <c r="C219" s="77" t="s">
        <v>663</v>
      </c>
      <c r="D219" s="75">
        <v>2981</v>
      </c>
      <c r="E219" s="7" t="s">
        <v>12</v>
      </c>
      <c r="F219" s="7">
        <v>1</v>
      </c>
    </row>
    <row r="220" spans="2:6" ht="36" x14ac:dyDescent="0.25">
      <c r="B220" s="76">
        <v>208</v>
      </c>
      <c r="C220" s="77" t="s">
        <v>481</v>
      </c>
      <c r="D220" s="75">
        <v>2981</v>
      </c>
      <c r="E220" s="7" t="s">
        <v>12</v>
      </c>
      <c r="F220" s="7">
        <v>2</v>
      </c>
    </row>
    <row r="221" spans="2:6" ht="36" x14ac:dyDescent="0.25">
      <c r="B221" s="76">
        <v>209</v>
      </c>
      <c r="C221" s="77" t="s">
        <v>482</v>
      </c>
      <c r="D221" s="75">
        <v>2981</v>
      </c>
      <c r="E221" s="7" t="s">
        <v>12</v>
      </c>
      <c r="F221" s="7">
        <v>2</v>
      </c>
    </row>
    <row r="222" spans="2:6" ht="36" x14ac:dyDescent="0.25">
      <c r="B222" s="76">
        <v>210</v>
      </c>
      <c r="C222" s="77" t="s">
        <v>732</v>
      </c>
      <c r="D222" s="75">
        <v>2981</v>
      </c>
      <c r="E222" s="7" t="s">
        <v>12</v>
      </c>
      <c r="F222" s="7">
        <v>2</v>
      </c>
    </row>
    <row r="223" spans="2:6" ht="36" x14ac:dyDescent="0.25">
      <c r="B223" s="76">
        <v>211</v>
      </c>
      <c r="C223" s="77" t="s">
        <v>484</v>
      </c>
      <c r="D223" s="75">
        <v>2981</v>
      </c>
      <c r="E223" s="7" t="s">
        <v>12</v>
      </c>
      <c r="F223" s="7">
        <v>1</v>
      </c>
    </row>
    <row r="224" spans="2:6" ht="36" x14ac:dyDescent="0.25">
      <c r="B224" s="76">
        <v>212</v>
      </c>
      <c r="C224" s="77" t="s">
        <v>664</v>
      </c>
      <c r="D224" s="75">
        <v>2981</v>
      </c>
      <c r="E224" s="7" t="s">
        <v>12</v>
      </c>
      <c r="F224" s="7">
        <v>1</v>
      </c>
    </row>
    <row r="225" spans="2:6" ht="45" x14ac:dyDescent="0.25">
      <c r="B225" s="76">
        <v>213</v>
      </c>
      <c r="C225" s="77" t="s">
        <v>733</v>
      </c>
      <c r="D225" s="75">
        <v>2981</v>
      </c>
      <c r="E225" s="7" t="s">
        <v>12</v>
      </c>
      <c r="F225" s="7">
        <v>4</v>
      </c>
    </row>
    <row r="226" spans="2:6" ht="45" x14ac:dyDescent="0.25">
      <c r="B226" s="76">
        <v>214</v>
      </c>
      <c r="C226" s="77" t="s">
        <v>734</v>
      </c>
      <c r="D226" s="75">
        <v>2981</v>
      </c>
      <c r="E226" s="7" t="s">
        <v>12</v>
      </c>
      <c r="F226" s="7">
        <v>10</v>
      </c>
    </row>
    <row r="227" spans="2:6" ht="36" x14ac:dyDescent="0.25">
      <c r="B227" s="76">
        <v>215</v>
      </c>
      <c r="C227" s="77" t="s">
        <v>820</v>
      </c>
      <c r="D227" s="75">
        <v>2981</v>
      </c>
      <c r="E227" s="7" t="s">
        <v>12</v>
      </c>
      <c r="F227" s="7">
        <v>8</v>
      </c>
    </row>
    <row r="228" spans="2:6" ht="36" x14ac:dyDescent="0.25">
      <c r="B228" s="76">
        <v>216</v>
      </c>
      <c r="C228" s="77" t="s">
        <v>812</v>
      </c>
      <c r="D228" s="75">
        <v>2981</v>
      </c>
      <c r="E228" s="7" t="s">
        <v>12</v>
      </c>
      <c r="F228" s="7">
        <v>1</v>
      </c>
    </row>
    <row r="229" spans="2:6" ht="36" x14ac:dyDescent="0.25">
      <c r="B229" s="76">
        <v>217</v>
      </c>
      <c r="C229" s="77" t="s">
        <v>486</v>
      </c>
      <c r="D229" s="75">
        <v>2981</v>
      </c>
      <c r="E229" s="7" t="s">
        <v>12</v>
      </c>
      <c r="F229" s="7">
        <v>1</v>
      </c>
    </row>
    <row r="230" spans="2:6" ht="45" x14ac:dyDescent="0.25">
      <c r="B230" s="76">
        <v>218</v>
      </c>
      <c r="C230" s="77" t="s">
        <v>735</v>
      </c>
      <c r="D230" s="75">
        <v>2981</v>
      </c>
      <c r="E230" s="7" t="s">
        <v>12</v>
      </c>
      <c r="F230" s="7">
        <v>10</v>
      </c>
    </row>
    <row r="231" spans="2:6" ht="36" x14ac:dyDescent="0.25">
      <c r="B231" s="76">
        <v>219</v>
      </c>
      <c r="C231" s="77" t="s">
        <v>819</v>
      </c>
      <c r="D231" s="75">
        <v>2981</v>
      </c>
      <c r="E231" s="7" t="s">
        <v>12</v>
      </c>
      <c r="F231" s="7">
        <v>8</v>
      </c>
    </row>
    <row r="232" spans="2:6" ht="36" x14ac:dyDescent="0.25">
      <c r="B232" s="76">
        <v>220</v>
      </c>
      <c r="C232" s="77" t="s">
        <v>817</v>
      </c>
      <c r="D232" s="75">
        <v>2981</v>
      </c>
      <c r="E232" s="7" t="s">
        <v>12</v>
      </c>
      <c r="F232" s="7">
        <v>4</v>
      </c>
    </row>
    <row r="233" spans="2:6" ht="36" x14ac:dyDescent="0.25">
      <c r="B233" s="76">
        <v>221</v>
      </c>
      <c r="C233" s="77" t="s">
        <v>818</v>
      </c>
      <c r="D233" s="75">
        <v>2981</v>
      </c>
      <c r="E233" s="7" t="s">
        <v>12</v>
      </c>
      <c r="F233" s="7">
        <v>4</v>
      </c>
    </row>
    <row r="234" spans="2:6" ht="27" x14ac:dyDescent="0.25">
      <c r="B234" s="76">
        <v>222</v>
      </c>
      <c r="C234" s="77" t="s">
        <v>541</v>
      </c>
      <c r="D234" s="75">
        <v>2981</v>
      </c>
      <c r="E234" s="7" t="s">
        <v>12</v>
      </c>
      <c r="F234" s="7">
        <v>20</v>
      </c>
    </row>
    <row r="235" spans="2:6" ht="45" x14ac:dyDescent="0.25">
      <c r="B235" s="76">
        <v>223</v>
      </c>
      <c r="C235" s="77" t="s">
        <v>542</v>
      </c>
      <c r="D235" s="75">
        <v>2961</v>
      </c>
      <c r="E235" s="7" t="s">
        <v>12</v>
      </c>
      <c r="F235" s="7">
        <v>20</v>
      </c>
    </row>
    <row r="236" spans="2:6" ht="45" x14ac:dyDescent="0.25">
      <c r="B236" s="76">
        <v>224</v>
      </c>
      <c r="C236" s="77" t="s">
        <v>665</v>
      </c>
      <c r="D236" s="75">
        <v>2961</v>
      </c>
      <c r="E236" s="7" t="s">
        <v>12</v>
      </c>
      <c r="F236" s="7">
        <v>2</v>
      </c>
    </row>
    <row r="237" spans="2:6" ht="27" x14ac:dyDescent="0.25">
      <c r="B237" s="76">
        <v>225</v>
      </c>
      <c r="C237" s="77" t="s">
        <v>793</v>
      </c>
      <c r="D237" s="75">
        <v>2981</v>
      </c>
      <c r="E237" s="7" t="s">
        <v>12</v>
      </c>
      <c r="F237" s="7">
        <v>10</v>
      </c>
    </row>
    <row r="238" spans="2:6" ht="45" x14ac:dyDescent="0.25">
      <c r="B238" s="76">
        <v>226</v>
      </c>
      <c r="C238" s="77" t="s">
        <v>794</v>
      </c>
      <c r="D238" s="75">
        <v>2981</v>
      </c>
      <c r="E238" s="7" t="s">
        <v>12</v>
      </c>
      <c r="F238" s="7">
        <v>20</v>
      </c>
    </row>
    <row r="239" spans="2:6" ht="36" x14ac:dyDescent="0.25">
      <c r="B239" s="76">
        <v>227</v>
      </c>
      <c r="C239" s="77" t="s">
        <v>795</v>
      </c>
      <c r="D239" s="75">
        <v>2961</v>
      </c>
      <c r="E239" s="7" t="s">
        <v>12</v>
      </c>
      <c r="F239" s="7">
        <v>20</v>
      </c>
    </row>
    <row r="240" spans="2:6" ht="36" x14ac:dyDescent="0.25">
      <c r="B240" s="76">
        <v>228</v>
      </c>
      <c r="C240" s="77" t="s">
        <v>666</v>
      </c>
      <c r="D240" s="75">
        <v>2981</v>
      </c>
      <c r="E240" s="7" t="s">
        <v>12</v>
      </c>
      <c r="F240" s="7">
        <v>5</v>
      </c>
    </row>
    <row r="241" spans="2:6" ht="36" x14ac:dyDescent="0.25">
      <c r="B241" s="76">
        <v>229</v>
      </c>
      <c r="C241" s="77" t="s">
        <v>543</v>
      </c>
      <c r="D241" s="75">
        <v>2961</v>
      </c>
      <c r="E241" s="7" t="s">
        <v>477</v>
      </c>
      <c r="F241" s="7">
        <v>5</v>
      </c>
    </row>
    <row r="242" spans="2:6" ht="27" x14ac:dyDescent="0.25">
      <c r="B242" s="76">
        <v>230</v>
      </c>
      <c r="C242" s="77" t="s">
        <v>544</v>
      </c>
      <c r="D242" s="75">
        <v>2961</v>
      </c>
      <c r="E242" s="7" t="s">
        <v>477</v>
      </c>
      <c r="F242" s="7">
        <v>1</v>
      </c>
    </row>
    <row r="243" spans="2:6" ht="27" x14ac:dyDescent="0.25">
      <c r="B243" s="76">
        <v>231</v>
      </c>
      <c r="C243" s="77" t="s">
        <v>545</v>
      </c>
      <c r="D243" s="75">
        <v>2961</v>
      </c>
      <c r="E243" s="7" t="s">
        <v>477</v>
      </c>
      <c r="F243" s="7">
        <v>5</v>
      </c>
    </row>
    <row r="244" spans="2:6" ht="27" x14ac:dyDescent="0.25">
      <c r="B244" s="76">
        <v>232</v>
      </c>
      <c r="C244" s="77" t="s">
        <v>736</v>
      </c>
      <c r="D244" s="75">
        <v>2961</v>
      </c>
      <c r="E244" s="7" t="s">
        <v>477</v>
      </c>
      <c r="F244" s="7">
        <v>3</v>
      </c>
    </row>
    <row r="245" spans="2:6" ht="27" x14ac:dyDescent="0.25">
      <c r="B245" s="76">
        <v>233</v>
      </c>
      <c r="C245" s="77" t="s">
        <v>546</v>
      </c>
      <c r="D245" s="75">
        <v>2961</v>
      </c>
      <c r="E245" s="7" t="s">
        <v>477</v>
      </c>
      <c r="F245" s="7">
        <v>5</v>
      </c>
    </row>
    <row r="246" spans="2:6" ht="27" x14ac:dyDescent="0.25">
      <c r="B246" s="76">
        <v>234</v>
      </c>
      <c r="C246" s="77" t="s">
        <v>547</v>
      </c>
      <c r="D246" s="75">
        <v>2961</v>
      </c>
      <c r="E246" s="7" t="s">
        <v>477</v>
      </c>
      <c r="F246" s="7">
        <v>2</v>
      </c>
    </row>
    <row r="247" spans="2:6" ht="27" x14ac:dyDescent="0.25">
      <c r="B247" s="76">
        <v>235</v>
      </c>
      <c r="C247" s="77" t="s">
        <v>548</v>
      </c>
      <c r="D247" s="75">
        <v>2961</v>
      </c>
      <c r="E247" s="7" t="s">
        <v>477</v>
      </c>
      <c r="F247" s="7">
        <v>5</v>
      </c>
    </row>
    <row r="248" spans="2:6" ht="45" x14ac:dyDescent="0.25">
      <c r="B248" s="76">
        <v>236</v>
      </c>
      <c r="C248" s="77" t="s">
        <v>667</v>
      </c>
      <c r="D248" s="75">
        <v>2981</v>
      </c>
      <c r="E248" s="7" t="s">
        <v>477</v>
      </c>
      <c r="F248" s="7">
        <v>1</v>
      </c>
    </row>
    <row r="249" spans="2:6" ht="36" x14ac:dyDescent="0.25">
      <c r="B249" s="76">
        <v>237</v>
      </c>
      <c r="C249" s="77" t="s">
        <v>668</v>
      </c>
      <c r="D249" s="75">
        <v>2981</v>
      </c>
      <c r="E249" s="7" t="s">
        <v>477</v>
      </c>
      <c r="F249" s="7">
        <v>1</v>
      </c>
    </row>
    <row r="250" spans="2:6" ht="45" x14ac:dyDescent="0.25">
      <c r="B250" s="76">
        <v>238</v>
      </c>
      <c r="C250" s="77" t="s">
        <v>669</v>
      </c>
      <c r="D250" s="75">
        <v>2981</v>
      </c>
      <c r="E250" s="7" t="s">
        <v>477</v>
      </c>
      <c r="F250" s="7">
        <v>6</v>
      </c>
    </row>
    <row r="251" spans="2:6" ht="45" x14ac:dyDescent="0.25">
      <c r="B251" s="76">
        <v>239</v>
      </c>
      <c r="C251" s="77" t="s">
        <v>670</v>
      </c>
      <c r="D251" s="75">
        <v>2981</v>
      </c>
      <c r="E251" s="7" t="s">
        <v>477</v>
      </c>
      <c r="F251" s="7">
        <v>6</v>
      </c>
    </row>
    <row r="252" spans="2:6" ht="63" x14ac:dyDescent="0.25">
      <c r="B252" s="76">
        <v>240</v>
      </c>
      <c r="C252" s="77" t="s">
        <v>671</v>
      </c>
      <c r="D252" s="75">
        <v>2961</v>
      </c>
      <c r="E252" s="7" t="s">
        <v>12</v>
      </c>
      <c r="F252" s="7">
        <v>5</v>
      </c>
    </row>
    <row r="253" spans="2:6" ht="36" x14ac:dyDescent="0.25">
      <c r="B253" s="76">
        <v>241</v>
      </c>
      <c r="C253" s="77" t="s">
        <v>672</v>
      </c>
      <c r="D253" s="75">
        <v>2981</v>
      </c>
      <c r="E253" s="7" t="s">
        <v>12</v>
      </c>
      <c r="F253" s="7">
        <v>10</v>
      </c>
    </row>
    <row r="254" spans="2:6" ht="36" x14ac:dyDescent="0.25">
      <c r="B254" s="76">
        <v>242</v>
      </c>
      <c r="C254" s="77" t="s">
        <v>673</v>
      </c>
      <c r="D254" s="75">
        <v>2981</v>
      </c>
      <c r="E254" s="7" t="s">
        <v>12</v>
      </c>
      <c r="F254" s="7">
        <v>10</v>
      </c>
    </row>
    <row r="255" spans="2:6" ht="36" x14ac:dyDescent="0.25">
      <c r="B255" s="76">
        <v>243</v>
      </c>
      <c r="C255" s="77" t="s">
        <v>674</v>
      </c>
      <c r="D255" s="75">
        <v>2981</v>
      </c>
      <c r="E255" s="7" t="s">
        <v>12</v>
      </c>
      <c r="F255" s="7">
        <v>10</v>
      </c>
    </row>
    <row r="256" spans="2:6" ht="54" x14ac:dyDescent="0.25">
      <c r="B256" s="76">
        <v>244</v>
      </c>
      <c r="C256" s="77" t="s">
        <v>675</v>
      </c>
      <c r="D256" s="75">
        <v>2961</v>
      </c>
      <c r="E256" s="7" t="s">
        <v>12</v>
      </c>
      <c r="F256" s="7">
        <v>30</v>
      </c>
    </row>
    <row r="257" spans="2:6" ht="36" x14ac:dyDescent="0.25">
      <c r="B257" s="76">
        <v>245</v>
      </c>
      <c r="C257" s="77" t="s">
        <v>549</v>
      </c>
      <c r="D257" s="75">
        <v>2961</v>
      </c>
      <c r="E257" s="7" t="s">
        <v>477</v>
      </c>
      <c r="F257" s="7">
        <v>15</v>
      </c>
    </row>
    <row r="258" spans="2:6" ht="45" x14ac:dyDescent="0.25">
      <c r="B258" s="76">
        <v>246</v>
      </c>
      <c r="C258" s="77" t="s">
        <v>550</v>
      </c>
      <c r="D258" s="75">
        <v>2961</v>
      </c>
      <c r="E258" s="7" t="s">
        <v>477</v>
      </c>
      <c r="F258" s="7">
        <v>20</v>
      </c>
    </row>
    <row r="259" spans="2:6" ht="54" x14ac:dyDescent="0.25">
      <c r="B259" s="76">
        <v>247</v>
      </c>
      <c r="C259" s="77" t="s">
        <v>676</v>
      </c>
      <c r="D259" s="75">
        <v>2961</v>
      </c>
      <c r="E259" s="7" t="s">
        <v>12</v>
      </c>
      <c r="F259" s="7">
        <v>30</v>
      </c>
    </row>
    <row r="260" spans="2:6" ht="27" x14ac:dyDescent="0.25">
      <c r="B260" s="76">
        <v>248</v>
      </c>
      <c r="C260" s="77" t="s">
        <v>472</v>
      </c>
      <c r="D260" s="75">
        <v>2981</v>
      </c>
      <c r="E260" s="7" t="s">
        <v>12</v>
      </c>
      <c r="F260" s="7">
        <v>3</v>
      </c>
    </row>
    <row r="261" spans="2:6" ht="36" x14ac:dyDescent="0.25">
      <c r="B261" s="76">
        <v>249</v>
      </c>
      <c r="C261" s="77" t="s">
        <v>862</v>
      </c>
      <c r="D261" s="75">
        <v>2981</v>
      </c>
      <c r="E261" s="7" t="s">
        <v>12</v>
      </c>
      <c r="F261" s="7">
        <v>10</v>
      </c>
    </row>
    <row r="262" spans="2:6" ht="36" x14ac:dyDescent="0.25">
      <c r="B262" s="76">
        <v>250</v>
      </c>
      <c r="C262" s="77" t="s">
        <v>551</v>
      </c>
      <c r="D262" s="75">
        <v>2981</v>
      </c>
      <c r="E262" s="7" t="s">
        <v>12</v>
      </c>
      <c r="F262" s="7">
        <v>5</v>
      </c>
    </row>
    <row r="263" spans="2:6" ht="36" x14ac:dyDescent="0.25">
      <c r="B263" s="76">
        <v>251</v>
      </c>
      <c r="C263" s="77" t="s">
        <v>863</v>
      </c>
      <c r="D263" s="75">
        <v>2961</v>
      </c>
      <c r="E263" s="7" t="s">
        <v>12</v>
      </c>
      <c r="F263" s="7">
        <v>1</v>
      </c>
    </row>
    <row r="264" spans="2:6" ht="36" x14ac:dyDescent="0.25">
      <c r="B264" s="76">
        <v>252</v>
      </c>
      <c r="C264" s="77" t="s">
        <v>677</v>
      </c>
      <c r="D264" s="75">
        <v>2981</v>
      </c>
      <c r="E264" s="7" t="s">
        <v>12</v>
      </c>
      <c r="F264" s="7">
        <v>1</v>
      </c>
    </row>
    <row r="265" spans="2:6" ht="54" x14ac:dyDescent="0.25">
      <c r="B265" s="76">
        <v>253</v>
      </c>
      <c r="C265" s="77" t="s">
        <v>678</v>
      </c>
      <c r="D265" s="75">
        <v>2961</v>
      </c>
      <c r="E265" s="7" t="s">
        <v>478</v>
      </c>
      <c r="F265" s="7">
        <v>10</v>
      </c>
    </row>
    <row r="266" spans="2:6" ht="54" x14ac:dyDescent="0.25">
      <c r="B266" s="76">
        <v>254</v>
      </c>
      <c r="C266" s="77" t="s">
        <v>679</v>
      </c>
      <c r="D266" s="75">
        <v>2961</v>
      </c>
      <c r="E266" s="7" t="s">
        <v>478</v>
      </c>
      <c r="F266" s="7">
        <v>10</v>
      </c>
    </row>
    <row r="267" spans="2:6" ht="54" x14ac:dyDescent="0.25">
      <c r="B267" s="76">
        <v>255</v>
      </c>
      <c r="C267" s="78" t="s">
        <v>680</v>
      </c>
      <c r="D267" s="75">
        <v>2961</v>
      </c>
      <c r="E267" s="7" t="s">
        <v>478</v>
      </c>
      <c r="F267" s="7">
        <v>10</v>
      </c>
    </row>
    <row r="268" spans="2:6" ht="54" x14ac:dyDescent="0.25">
      <c r="B268" s="76">
        <v>256</v>
      </c>
      <c r="C268" s="78" t="s">
        <v>681</v>
      </c>
      <c r="D268" s="75">
        <v>2961</v>
      </c>
      <c r="E268" s="7" t="s">
        <v>478</v>
      </c>
      <c r="F268" s="7">
        <v>10</v>
      </c>
    </row>
    <row r="269" spans="2:6" ht="36" x14ac:dyDescent="0.25">
      <c r="B269" s="76">
        <v>257</v>
      </c>
      <c r="C269" s="78" t="s">
        <v>864</v>
      </c>
      <c r="D269" s="75">
        <v>2981</v>
      </c>
      <c r="E269" s="7" t="s">
        <v>478</v>
      </c>
      <c r="F269" s="7">
        <v>3</v>
      </c>
    </row>
    <row r="270" spans="2:6" ht="27" x14ac:dyDescent="0.25">
      <c r="B270" s="76">
        <v>258</v>
      </c>
      <c r="C270" s="77" t="s">
        <v>865</v>
      </c>
      <c r="D270" s="75">
        <v>2981</v>
      </c>
      <c r="E270" s="7" t="s">
        <v>478</v>
      </c>
      <c r="F270" s="7">
        <v>2</v>
      </c>
    </row>
    <row r="271" spans="2:6" ht="27" x14ac:dyDescent="0.25">
      <c r="B271" s="76">
        <v>259</v>
      </c>
      <c r="C271" s="77" t="s">
        <v>552</v>
      </c>
      <c r="D271" s="75">
        <v>2961</v>
      </c>
      <c r="E271" s="7" t="s">
        <v>12</v>
      </c>
      <c r="F271" s="7">
        <v>6</v>
      </c>
    </row>
    <row r="272" spans="2:6" ht="36" x14ac:dyDescent="0.25">
      <c r="B272" s="76">
        <v>260</v>
      </c>
      <c r="C272" s="77" t="s">
        <v>866</v>
      </c>
      <c r="D272" s="75">
        <v>2961</v>
      </c>
      <c r="E272" s="7" t="s">
        <v>12</v>
      </c>
      <c r="F272" s="7">
        <v>1</v>
      </c>
    </row>
    <row r="273" spans="2:6" ht="36" x14ac:dyDescent="0.25">
      <c r="B273" s="76">
        <v>261</v>
      </c>
      <c r="C273" s="77" t="s">
        <v>867</v>
      </c>
      <c r="D273" s="75">
        <v>2981</v>
      </c>
      <c r="E273" s="7" t="s">
        <v>12</v>
      </c>
      <c r="F273" s="7">
        <v>5</v>
      </c>
    </row>
    <row r="274" spans="2:6" ht="45" x14ac:dyDescent="0.25">
      <c r="B274" s="76">
        <v>262</v>
      </c>
      <c r="C274" s="77" t="s">
        <v>868</v>
      </c>
      <c r="D274" s="75">
        <v>2981</v>
      </c>
      <c r="E274" s="7" t="s">
        <v>12</v>
      </c>
      <c r="F274" s="7">
        <v>10</v>
      </c>
    </row>
    <row r="275" spans="2:6" ht="36" x14ac:dyDescent="0.25">
      <c r="B275" s="76">
        <v>263</v>
      </c>
      <c r="C275" s="77" t="s">
        <v>682</v>
      </c>
      <c r="D275" s="75">
        <v>2981</v>
      </c>
      <c r="E275" s="7" t="s">
        <v>12</v>
      </c>
      <c r="F275" s="7">
        <v>3</v>
      </c>
    </row>
    <row r="276" spans="2:6" ht="27" x14ac:dyDescent="0.25">
      <c r="B276" s="76">
        <v>264</v>
      </c>
      <c r="C276" s="77" t="s">
        <v>683</v>
      </c>
      <c r="D276" s="75">
        <v>2981</v>
      </c>
      <c r="E276" s="7" t="s">
        <v>12</v>
      </c>
      <c r="F276" s="7">
        <v>2</v>
      </c>
    </row>
    <row r="277" spans="2:6" ht="36" x14ac:dyDescent="0.25">
      <c r="B277" s="76">
        <v>265</v>
      </c>
      <c r="C277" s="77" t="s">
        <v>684</v>
      </c>
      <c r="D277" s="75">
        <v>2981</v>
      </c>
      <c r="E277" s="7" t="s">
        <v>12</v>
      </c>
      <c r="F277" s="7">
        <v>3</v>
      </c>
    </row>
    <row r="278" spans="2:6" ht="27" x14ac:dyDescent="0.25">
      <c r="B278" s="76">
        <v>266</v>
      </c>
      <c r="C278" s="77" t="s">
        <v>685</v>
      </c>
      <c r="D278" s="75">
        <v>2981</v>
      </c>
      <c r="E278" s="7" t="s">
        <v>12</v>
      </c>
      <c r="F278" s="7">
        <v>3</v>
      </c>
    </row>
    <row r="279" spans="2:6" ht="27" x14ac:dyDescent="0.25">
      <c r="B279" s="76">
        <v>267</v>
      </c>
      <c r="C279" s="77" t="s">
        <v>553</v>
      </c>
      <c r="D279" s="75">
        <v>2981</v>
      </c>
      <c r="E279" s="7" t="s">
        <v>12</v>
      </c>
      <c r="F279" s="7">
        <v>3</v>
      </c>
    </row>
    <row r="280" spans="2:6" ht="27" x14ac:dyDescent="0.25">
      <c r="B280" s="76">
        <v>268</v>
      </c>
      <c r="C280" s="77" t="s">
        <v>686</v>
      </c>
      <c r="D280" s="75">
        <v>2981</v>
      </c>
      <c r="E280" s="7" t="s">
        <v>12</v>
      </c>
      <c r="F280" s="7">
        <v>3</v>
      </c>
    </row>
    <row r="281" spans="2:6" ht="27" x14ac:dyDescent="0.25">
      <c r="B281" s="76">
        <v>269</v>
      </c>
      <c r="C281" s="77" t="s">
        <v>687</v>
      </c>
      <c r="D281" s="75">
        <v>2981</v>
      </c>
      <c r="E281" s="7" t="s">
        <v>12</v>
      </c>
      <c r="F281" s="7">
        <v>2</v>
      </c>
    </row>
    <row r="282" spans="2:6" ht="36" x14ac:dyDescent="0.25">
      <c r="B282" s="76">
        <v>270</v>
      </c>
      <c r="C282" s="77" t="s">
        <v>688</v>
      </c>
      <c r="D282" s="75">
        <v>2961</v>
      </c>
      <c r="E282" s="7" t="s">
        <v>12</v>
      </c>
      <c r="F282" s="7">
        <v>3</v>
      </c>
    </row>
    <row r="283" spans="2:6" ht="36" x14ac:dyDescent="0.25">
      <c r="B283" s="76">
        <v>271</v>
      </c>
      <c r="C283" s="77" t="s">
        <v>554</v>
      </c>
      <c r="D283" s="75">
        <v>2961</v>
      </c>
      <c r="E283" s="7" t="s">
        <v>12</v>
      </c>
      <c r="F283" s="7">
        <v>10</v>
      </c>
    </row>
    <row r="284" spans="2:6" ht="36" x14ac:dyDescent="0.25">
      <c r="B284" s="76">
        <v>272</v>
      </c>
      <c r="C284" s="77" t="s">
        <v>555</v>
      </c>
      <c r="D284" s="75">
        <v>2961</v>
      </c>
      <c r="E284" s="7" t="s">
        <v>12</v>
      </c>
      <c r="F284" s="7">
        <v>5</v>
      </c>
    </row>
    <row r="285" spans="2:6" ht="27" x14ac:dyDescent="0.25">
      <c r="B285" s="76">
        <v>273</v>
      </c>
      <c r="C285" s="77" t="s">
        <v>689</v>
      </c>
      <c r="D285" s="75">
        <v>2961</v>
      </c>
      <c r="E285" s="7" t="s">
        <v>12</v>
      </c>
      <c r="F285" s="7">
        <v>5</v>
      </c>
    </row>
    <row r="286" spans="2:6" ht="36" x14ac:dyDescent="0.25">
      <c r="B286" s="76">
        <v>274</v>
      </c>
      <c r="C286" s="77" t="s">
        <v>691</v>
      </c>
      <c r="D286" s="75">
        <v>2981</v>
      </c>
      <c r="E286" s="7" t="s">
        <v>12</v>
      </c>
      <c r="F286" s="7">
        <v>3</v>
      </c>
    </row>
    <row r="287" spans="2:6" ht="36" x14ac:dyDescent="0.25">
      <c r="B287" s="76">
        <v>275</v>
      </c>
      <c r="C287" s="77" t="s">
        <v>692</v>
      </c>
      <c r="D287" s="75">
        <v>2981</v>
      </c>
      <c r="E287" s="7" t="s">
        <v>12</v>
      </c>
      <c r="F287" s="7">
        <v>1</v>
      </c>
    </row>
    <row r="288" spans="2:6" ht="36" x14ac:dyDescent="0.25">
      <c r="B288" s="76">
        <v>276</v>
      </c>
      <c r="C288" s="77" t="s">
        <v>690</v>
      </c>
      <c r="D288" s="75">
        <v>2981</v>
      </c>
      <c r="E288" s="7" t="s">
        <v>12</v>
      </c>
      <c r="F288" s="7">
        <v>10</v>
      </c>
    </row>
    <row r="289" spans="2:6" ht="36" x14ac:dyDescent="0.25">
      <c r="B289" s="76">
        <v>277</v>
      </c>
      <c r="C289" s="77" t="s">
        <v>693</v>
      </c>
      <c r="D289" s="75">
        <v>2981</v>
      </c>
      <c r="E289" s="7" t="s">
        <v>12</v>
      </c>
      <c r="F289" s="7">
        <v>5</v>
      </c>
    </row>
    <row r="290" spans="2:6" ht="45" x14ac:dyDescent="0.25">
      <c r="B290" s="76">
        <v>278</v>
      </c>
      <c r="C290" s="77" t="s">
        <v>694</v>
      </c>
      <c r="D290" s="75">
        <v>2981</v>
      </c>
      <c r="E290" s="7" t="s">
        <v>12</v>
      </c>
      <c r="F290" s="7">
        <v>2</v>
      </c>
    </row>
    <row r="291" spans="2:6" ht="36" x14ac:dyDescent="0.25">
      <c r="B291" s="76">
        <v>279</v>
      </c>
      <c r="C291" s="77" t="s">
        <v>473</v>
      </c>
      <c r="D291" s="75">
        <v>2981</v>
      </c>
      <c r="E291" s="7" t="s">
        <v>12</v>
      </c>
      <c r="F291" s="7">
        <v>5</v>
      </c>
    </row>
    <row r="292" spans="2:6" ht="27" x14ac:dyDescent="0.25">
      <c r="B292" s="76">
        <v>280</v>
      </c>
      <c r="C292" s="77" t="s">
        <v>474</v>
      </c>
      <c r="D292" s="75">
        <v>2981</v>
      </c>
      <c r="E292" s="7" t="s">
        <v>12</v>
      </c>
      <c r="F292" s="7">
        <v>3</v>
      </c>
    </row>
    <row r="293" spans="2:6" ht="36" x14ac:dyDescent="0.25">
      <c r="B293" s="76">
        <v>281</v>
      </c>
      <c r="C293" s="77" t="s">
        <v>556</v>
      </c>
      <c r="D293" s="75">
        <v>2981</v>
      </c>
      <c r="E293" s="7" t="s">
        <v>12</v>
      </c>
      <c r="F293" s="7">
        <v>7</v>
      </c>
    </row>
    <row r="294" spans="2:6" ht="27" x14ac:dyDescent="0.25">
      <c r="B294" s="76">
        <v>282</v>
      </c>
      <c r="C294" s="77" t="s">
        <v>475</v>
      </c>
      <c r="D294" s="75">
        <v>2981</v>
      </c>
      <c r="E294" s="7" t="s">
        <v>12</v>
      </c>
      <c r="F294" s="7">
        <v>4</v>
      </c>
    </row>
    <row r="295" spans="2:6" ht="36" x14ac:dyDescent="0.25">
      <c r="B295" s="76">
        <v>283</v>
      </c>
      <c r="C295" s="77" t="s">
        <v>695</v>
      </c>
      <c r="D295" s="75">
        <v>2981</v>
      </c>
      <c r="E295" s="7" t="s">
        <v>479</v>
      </c>
      <c r="F295" s="7">
        <v>1</v>
      </c>
    </row>
    <row r="296" spans="2:6" ht="36" x14ac:dyDescent="0.25">
      <c r="B296" s="76">
        <v>284</v>
      </c>
      <c r="C296" s="77" t="s">
        <v>557</v>
      </c>
      <c r="D296" s="75">
        <v>2981</v>
      </c>
      <c r="E296" s="7" t="s">
        <v>12</v>
      </c>
      <c r="F296" s="7">
        <v>40</v>
      </c>
    </row>
    <row r="297" spans="2:6" ht="36" x14ac:dyDescent="0.25">
      <c r="B297" s="76">
        <v>285</v>
      </c>
      <c r="C297" s="77" t="s">
        <v>558</v>
      </c>
      <c r="D297" s="75">
        <v>2981</v>
      </c>
      <c r="E297" s="7" t="s">
        <v>12</v>
      </c>
      <c r="F297" s="7">
        <v>20</v>
      </c>
    </row>
    <row r="298" spans="2:6" ht="36" x14ac:dyDescent="0.25">
      <c r="B298" s="76">
        <v>286</v>
      </c>
      <c r="C298" s="77" t="s">
        <v>559</v>
      </c>
      <c r="D298" s="75">
        <v>2981</v>
      </c>
      <c r="E298" s="7" t="s">
        <v>12</v>
      </c>
      <c r="F298" s="7">
        <v>25</v>
      </c>
    </row>
    <row r="299" spans="2:6" ht="36" x14ac:dyDescent="0.25">
      <c r="B299" s="76">
        <v>287</v>
      </c>
      <c r="C299" s="77" t="s">
        <v>560</v>
      </c>
      <c r="D299" s="75">
        <v>2981</v>
      </c>
      <c r="E299" s="7" t="s">
        <v>12</v>
      </c>
      <c r="F299" s="7">
        <v>7</v>
      </c>
    </row>
    <row r="300" spans="2:6" ht="36" x14ac:dyDescent="0.25">
      <c r="B300" s="76">
        <v>288</v>
      </c>
      <c r="C300" s="77" t="s">
        <v>561</v>
      </c>
      <c r="D300" s="75">
        <v>2981</v>
      </c>
      <c r="E300" s="7" t="s">
        <v>12</v>
      </c>
      <c r="F300" s="7">
        <v>1500</v>
      </c>
    </row>
    <row r="301" spans="2:6" ht="27" x14ac:dyDescent="0.25">
      <c r="B301" s="76">
        <v>289</v>
      </c>
      <c r="C301" s="77" t="s">
        <v>465</v>
      </c>
      <c r="D301" s="75">
        <v>2981</v>
      </c>
      <c r="E301" s="7" t="s">
        <v>12</v>
      </c>
      <c r="F301" s="7">
        <v>200</v>
      </c>
    </row>
    <row r="302" spans="2:6" ht="45" x14ac:dyDescent="0.25">
      <c r="B302" s="76">
        <v>290</v>
      </c>
      <c r="C302" s="77" t="s">
        <v>562</v>
      </c>
      <c r="D302" s="75">
        <v>2981</v>
      </c>
      <c r="E302" s="7" t="s">
        <v>12</v>
      </c>
      <c r="F302" s="7">
        <v>30</v>
      </c>
    </row>
    <row r="303" spans="2:6" ht="45" x14ac:dyDescent="0.25">
      <c r="B303" s="76">
        <v>291</v>
      </c>
      <c r="C303" s="77" t="s">
        <v>563</v>
      </c>
      <c r="D303" s="75">
        <v>2981</v>
      </c>
      <c r="E303" s="7" t="s">
        <v>12</v>
      </c>
      <c r="F303" s="7">
        <v>30</v>
      </c>
    </row>
    <row r="304" spans="2:6" ht="36" x14ac:dyDescent="0.25">
      <c r="B304" s="76">
        <v>292</v>
      </c>
      <c r="C304" s="77" t="s">
        <v>796</v>
      </c>
      <c r="D304" s="75">
        <v>2981</v>
      </c>
      <c r="E304" s="7" t="s">
        <v>12</v>
      </c>
      <c r="F304" s="7">
        <v>30</v>
      </c>
    </row>
    <row r="305" spans="2:6" ht="36" x14ac:dyDescent="0.25">
      <c r="B305" s="76">
        <v>293</v>
      </c>
      <c r="C305" s="77" t="s">
        <v>797</v>
      </c>
      <c r="D305" s="75">
        <v>2981</v>
      </c>
      <c r="E305" s="7" t="s">
        <v>12</v>
      </c>
      <c r="F305" s="7">
        <v>30</v>
      </c>
    </row>
    <row r="306" spans="2:6" ht="27" x14ac:dyDescent="0.25">
      <c r="B306" s="76">
        <v>294</v>
      </c>
      <c r="C306" s="77" t="s">
        <v>798</v>
      </c>
      <c r="D306" s="75">
        <v>2981</v>
      </c>
      <c r="E306" s="7" t="s">
        <v>477</v>
      </c>
      <c r="F306" s="7">
        <v>20</v>
      </c>
    </row>
    <row r="307" spans="2:6" ht="36" x14ac:dyDescent="0.25">
      <c r="B307" s="76">
        <v>295</v>
      </c>
      <c r="C307" s="77" t="s">
        <v>564</v>
      </c>
      <c r="D307" s="75">
        <v>2981</v>
      </c>
      <c r="E307" s="7" t="s">
        <v>12</v>
      </c>
      <c r="F307" s="7">
        <v>1</v>
      </c>
    </row>
    <row r="308" spans="2:6" ht="45" x14ac:dyDescent="0.25">
      <c r="B308" s="76">
        <v>296</v>
      </c>
      <c r="C308" s="77" t="s">
        <v>696</v>
      </c>
      <c r="D308" s="75">
        <v>2981</v>
      </c>
      <c r="E308" s="7" t="s">
        <v>12</v>
      </c>
      <c r="F308" s="7">
        <v>3</v>
      </c>
    </row>
    <row r="309" spans="2:6" ht="36" x14ac:dyDescent="0.25">
      <c r="B309" s="76">
        <v>297</v>
      </c>
      <c r="C309" s="77" t="s">
        <v>565</v>
      </c>
      <c r="D309" s="75">
        <v>2981</v>
      </c>
      <c r="E309" s="7" t="s">
        <v>12</v>
      </c>
      <c r="F309" s="7">
        <v>3</v>
      </c>
    </row>
    <row r="310" spans="2:6" ht="36" x14ac:dyDescent="0.25">
      <c r="B310" s="76">
        <v>298</v>
      </c>
      <c r="C310" s="77" t="s">
        <v>697</v>
      </c>
      <c r="D310" s="75">
        <v>2981</v>
      </c>
      <c r="E310" s="7" t="s">
        <v>12</v>
      </c>
      <c r="F310" s="7">
        <v>3</v>
      </c>
    </row>
    <row r="311" spans="2:6" ht="27" x14ac:dyDescent="0.25">
      <c r="B311" s="76">
        <v>299</v>
      </c>
      <c r="C311" s="77" t="s">
        <v>698</v>
      </c>
      <c r="D311" s="75">
        <v>2981</v>
      </c>
      <c r="E311" s="7" t="s">
        <v>12</v>
      </c>
      <c r="F311" s="7">
        <v>3</v>
      </c>
    </row>
    <row r="312" spans="2:6" ht="36" x14ac:dyDescent="0.25">
      <c r="B312" s="76">
        <v>300</v>
      </c>
      <c r="C312" s="77" t="s">
        <v>566</v>
      </c>
      <c r="D312" s="75">
        <v>2981</v>
      </c>
      <c r="E312" s="7" t="s">
        <v>12</v>
      </c>
      <c r="F312" s="7">
        <v>3</v>
      </c>
    </row>
    <row r="313" spans="2:6" ht="45" x14ac:dyDescent="0.25">
      <c r="B313" s="76">
        <v>301</v>
      </c>
      <c r="C313" s="77" t="s">
        <v>699</v>
      </c>
      <c r="D313" s="75">
        <v>2981</v>
      </c>
      <c r="E313" s="7" t="s">
        <v>12</v>
      </c>
      <c r="F313" s="7">
        <v>3</v>
      </c>
    </row>
    <row r="314" spans="2:6" ht="36" x14ac:dyDescent="0.25">
      <c r="B314" s="76">
        <v>302</v>
      </c>
      <c r="C314" s="77" t="s">
        <v>567</v>
      </c>
      <c r="D314" s="75">
        <v>2981</v>
      </c>
      <c r="E314" s="7" t="s">
        <v>12</v>
      </c>
      <c r="F314" s="7">
        <v>3</v>
      </c>
    </row>
    <row r="315" spans="2:6" ht="54" x14ac:dyDescent="0.25">
      <c r="B315" s="76">
        <v>303</v>
      </c>
      <c r="C315" s="77" t="s">
        <v>568</v>
      </c>
      <c r="D315" s="75">
        <v>2961</v>
      </c>
      <c r="E315" s="7" t="s">
        <v>12</v>
      </c>
      <c r="F315" s="7">
        <v>10</v>
      </c>
    </row>
    <row r="316" spans="2:6" ht="54" x14ac:dyDescent="0.25">
      <c r="B316" s="76">
        <v>304</v>
      </c>
      <c r="C316" s="77" t="s">
        <v>569</v>
      </c>
      <c r="D316" s="75">
        <v>2961</v>
      </c>
      <c r="E316" s="7" t="s">
        <v>12</v>
      </c>
      <c r="F316" s="7">
        <v>5</v>
      </c>
    </row>
    <row r="317" spans="2:6" ht="54" x14ac:dyDescent="0.25">
      <c r="B317" s="76">
        <v>305</v>
      </c>
      <c r="C317" s="77" t="s">
        <v>570</v>
      </c>
      <c r="D317" s="75">
        <v>2961</v>
      </c>
      <c r="E317" s="7" t="s">
        <v>12</v>
      </c>
      <c r="F317" s="7">
        <v>10</v>
      </c>
    </row>
    <row r="318" spans="2:6" ht="54" x14ac:dyDescent="0.25">
      <c r="B318" s="76">
        <v>306</v>
      </c>
      <c r="C318" s="77" t="s">
        <v>571</v>
      </c>
      <c r="D318" s="75">
        <v>2961</v>
      </c>
      <c r="E318" s="7" t="s">
        <v>12</v>
      </c>
      <c r="F318" s="7">
        <v>20</v>
      </c>
    </row>
    <row r="319" spans="2:6" ht="27" x14ac:dyDescent="0.25">
      <c r="B319" s="76">
        <v>307</v>
      </c>
      <c r="C319" s="77" t="s">
        <v>572</v>
      </c>
      <c r="D319" s="75">
        <v>2961</v>
      </c>
      <c r="E319" s="7" t="s">
        <v>12</v>
      </c>
      <c r="F319" s="7">
        <v>6</v>
      </c>
    </row>
    <row r="320" spans="2:6" ht="27" x14ac:dyDescent="0.25">
      <c r="B320" s="76">
        <v>308</v>
      </c>
      <c r="C320" s="77" t="s">
        <v>573</v>
      </c>
      <c r="D320" s="75">
        <v>2981</v>
      </c>
      <c r="E320" s="7" t="s">
        <v>12</v>
      </c>
      <c r="F320" s="7">
        <v>300</v>
      </c>
    </row>
    <row r="321" spans="2:6" ht="27" x14ac:dyDescent="0.25">
      <c r="B321" s="76">
        <v>309</v>
      </c>
      <c r="C321" s="77" t="s">
        <v>574</v>
      </c>
      <c r="D321" s="75">
        <v>2981</v>
      </c>
      <c r="E321" s="7" t="s">
        <v>12</v>
      </c>
      <c r="F321" s="7">
        <v>300</v>
      </c>
    </row>
    <row r="322" spans="2:6" ht="45" x14ac:dyDescent="0.25">
      <c r="B322" s="76">
        <v>310</v>
      </c>
      <c r="C322" s="77" t="s">
        <v>869</v>
      </c>
      <c r="D322" s="75">
        <v>2981</v>
      </c>
      <c r="E322" s="7" t="s">
        <v>12</v>
      </c>
      <c r="F322" s="7">
        <v>25</v>
      </c>
    </row>
    <row r="323" spans="2:6" ht="45" x14ac:dyDescent="0.25">
      <c r="B323" s="76">
        <v>311</v>
      </c>
      <c r="C323" s="77" t="s">
        <v>700</v>
      </c>
      <c r="D323" s="75">
        <v>2981</v>
      </c>
      <c r="E323" s="7" t="s">
        <v>12</v>
      </c>
      <c r="F323" s="7">
        <v>50</v>
      </c>
    </row>
    <row r="324" spans="2:6" ht="45" x14ac:dyDescent="0.25">
      <c r="B324" s="76">
        <v>312</v>
      </c>
      <c r="C324" s="77" t="s">
        <v>701</v>
      </c>
      <c r="D324" s="75">
        <v>2981</v>
      </c>
      <c r="E324" s="7" t="s">
        <v>12</v>
      </c>
      <c r="F324" s="7">
        <v>18</v>
      </c>
    </row>
    <row r="325" spans="2:6" ht="36" x14ac:dyDescent="0.25">
      <c r="B325" s="76">
        <v>313</v>
      </c>
      <c r="C325" s="77" t="s">
        <v>702</v>
      </c>
      <c r="D325" s="75">
        <v>2981</v>
      </c>
      <c r="E325" s="7" t="s">
        <v>12</v>
      </c>
      <c r="F325" s="7">
        <v>1</v>
      </c>
    </row>
    <row r="326" spans="2:6" ht="36" x14ac:dyDescent="0.25">
      <c r="B326" s="76">
        <v>314</v>
      </c>
      <c r="C326" s="77" t="s">
        <v>703</v>
      </c>
      <c r="D326" s="75">
        <v>2981</v>
      </c>
      <c r="E326" s="7" t="s">
        <v>12</v>
      </c>
      <c r="F326" s="7">
        <v>1</v>
      </c>
    </row>
    <row r="327" spans="2:6" ht="54" x14ac:dyDescent="0.25">
      <c r="B327" s="76">
        <v>315</v>
      </c>
      <c r="C327" s="77" t="s">
        <v>704</v>
      </c>
      <c r="D327" s="75">
        <v>2961</v>
      </c>
      <c r="E327" s="7" t="s">
        <v>12</v>
      </c>
      <c r="F327" s="7">
        <v>10</v>
      </c>
    </row>
    <row r="328" spans="2:6" ht="45" x14ac:dyDescent="0.25">
      <c r="B328" s="76">
        <v>316</v>
      </c>
      <c r="C328" s="77" t="s">
        <v>705</v>
      </c>
      <c r="D328" s="75">
        <v>2961</v>
      </c>
      <c r="E328" s="7" t="s">
        <v>12</v>
      </c>
      <c r="F328" s="7">
        <v>5</v>
      </c>
    </row>
    <row r="329" spans="2:6" ht="36" x14ac:dyDescent="0.25">
      <c r="B329" s="76">
        <v>317</v>
      </c>
      <c r="C329" s="77" t="s">
        <v>870</v>
      </c>
      <c r="D329" s="75">
        <v>2981</v>
      </c>
      <c r="E329" s="7" t="s">
        <v>12</v>
      </c>
      <c r="F329" s="7">
        <v>4</v>
      </c>
    </row>
    <row r="330" spans="2:6" ht="45" x14ac:dyDescent="0.25">
      <c r="B330" s="76">
        <v>318</v>
      </c>
      <c r="C330" s="77" t="s">
        <v>575</v>
      </c>
      <c r="D330" s="75">
        <v>2961</v>
      </c>
      <c r="E330" s="7" t="s">
        <v>12</v>
      </c>
      <c r="F330" s="7">
        <v>10</v>
      </c>
    </row>
    <row r="331" spans="2:6" ht="63" x14ac:dyDescent="0.25">
      <c r="B331" s="76">
        <v>319</v>
      </c>
      <c r="C331" s="77" t="s">
        <v>706</v>
      </c>
      <c r="D331" s="75">
        <v>2961</v>
      </c>
      <c r="E331" s="7" t="s">
        <v>12</v>
      </c>
      <c r="F331" s="7">
        <v>20</v>
      </c>
    </row>
    <row r="332" spans="2:6" ht="54" x14ac:dyDescent="0.25">
      <c r="B332" s="76">
        <v>320</v>
      </c>
      <c r="C332" s="77" t="s">
        <v>707</v>
      </c>
      <c r="D332" s="75">
        <v>2961</v>
      </c>
      <c r="E332" s="7" t="s">
        <v>12</v>
      </c>
      <c r="F332" s="7">
        <v>10</v>
      </c>
    </row>
    <row r="333" spans="2:6" ht="45" x14ac:dyDescent="0.25">
      <c r="B333" s="76">
        <v>321</v>
      </c>
      <c r="C333" s="77" t="s">
        <v>576</v>
      </c>
      <c r="D333" s="75">
        <v>2961</v>
      </c>
      <c r="E333" s="7" t="s">
        <v>12</v>
      </c>
      <c r="F333" s="7">
        <v>5</v>
      </c>
    </row>
    <row r="334" spans="2:6" ht="63" x14ac:dyDescent="0.25">
      <c r="B334" s="76">
        <v>322</v>
      </c>
      <c r="C334" s="77" t="s">
        <v>577</v>
      </c>
      <c r="D334" s="75">
        <v>2981</v>
      </c>
      <c r="E334" s="7" t="s">
        <v>12</v>
      </c>
      <c r="F334" s="7">
        <v>1</v>
      </c>
    </row>
    <row r="335" spans="2:6" ht="45" x14ac:dyDescent="0.25">
      <c r="B335" s="76">
        <v>323</v>
      </c>
      <c r="C335" s="77" t="s">
        <v>708</v>
      </c>
      <c r="D335" s="75">
        <v>2961</v>
      </c>
      <c r="E335" s="7" t="s">
        <v>12</v>
      </c>
      <c r="F335" s="7">
        <v>3</v>
      </c>
    </row>
    <row r="336" spans="2:6" ht="72" x14ac:dyDescent="0.25">
      <c r="B336" s="76">
        <v>324</v>
      </c>
      <c r="C336" s="77" t="s">
        <v>709</v>
      </c>
      <c r="D336" s="75">
        <v>2961</v>
      </c>
      <c r="E336" s="7" t="s">
        <v>12</v>
      </c>
      <c r="F336" s="7">
        <v>10</v>
      </c>
    </row>
    <row r="337" spans="2:6" ht="81" x14ac:dyDescent="0.25">
      <c r="B337" s="76">
        <v>325</v>
      </c>
      <c r="C337" s="77" t="s">
        <v>578</v>
      </c>
      <c r="D337" s="75">
        <v>2961</v>
      </c>
      <c r="E337" s="7" t="s">
        <v>12</v>
      </c>
      <c r="F337" s="7">
        <v>20</v>
      </c>
    </row>
    <row r="338" spans="2:6" ht="72" x14ac:dyDescent="0.25">
      <c r="B338" s="76">
        <v>326</v>
      </c>
      <c r="C338" s="77" t="s">
        <v>579</v>
      </c>
      <c r="D338" s="75">
        <v>2961</v>
      </c>
      <c r="E338" s="7" t="s">
        <v>12</v>
      </c>
      <c r="F338" s="7">
        <v>10</v>
      </c>
    </row>
    <row r="339" spans="2:6" ht="63" x14ac:dyDescent="0.25">
      <c r="B339" s="76">
        <v>327</v>
      </c>
      <c r="C339" s="77" t="s">
        <v>891</v>
      </c>
      <c r="D339" s="75">
        <v>2981</v>
      </c>
      <c r="E339" s="7" t="s">
        <v>12</v>
      </c>
      <c r="F339" s="7">
        <v>1</v>
      </c>
    </row>
    <row r="340" spans="2:6" ht="63" x14ac:dyDescent="0.25">
      <c r="B340" s="76">
        <v>328</v>
      </c>
      <c r="C340" s="77" t="s">
        <v>580</v>
      </c>
      <c r="D340" s="75">
        <v>2961</v>
      </c>
      <c r="E340" s="7" t="s">
        <v>12</v>
      </c>
      <c r="F340" s="7">
        <v>10</v>
      </c>
    </row>
    <row r="341" spans="2:6" ht="63" x14ac:dyDescent="0.25">
      <c r="B341" s="76">
        <v>329</v>
      </c>
      <c r="C341" s="77" t="s">
        <v>581</v>
      </c>
      <c r="D341" s="75">
        <v>2981</v>
      </c>
      <c r="E341" s="7" t="s">
        <v>12</v>
      </c>
      <c r="F341" s="7">
        <v>8</v>
      </c>
    </row>
    <row r="342" spans="2:6" ht="27" x14ac:dyDescent="0.25">
      <c r="B342" s="76">
        <v>330</v>
      </c>
      <c r="C342" s="77" t="s">
        <v>737</v>
      </c>
      <c r="D342" s="75">
        <v>2981</v>
      </c>
      <c r="E342" s="7" t="s">
        <v>12</v>
      </c>
      <c r="F342" s="7">
        <v>2</v>
      </c>
    </row>
    <row r="343" spans="2:6" ht="63" x14ac:dyDescent="0.25">
      <c r="B343" s="76">
        <v>331</v>
      </c>
      <c r="C343" s="77" t="s">
        <v>800</v>
      </c>
      <c r="D343" s="75">
        <v>2981</v>
      </c>
      <c r="E343" s="7" t="s">
        <v>12</v>
      </c>
      <c r="F343" s="7">
        <v>550</v>
      </c>
    </row>
    <row r="344" spans="2:6" ht="36" x14ac:dyDescent="0.25">
      <c r="B344" s="76">
        <v>332</v>
      </c>
      <c r="C344" s="77" t="s">
        <v>758</v>
      </c>
      <c r="D344" s="75">
        <v>2981</v>
      </c>
      <c r="E344" s="7" t="s">
        <v>12</v>
      </c>
      <c r="F344" s="7">
        <v>150</v>
      </c>
    </row>
    <row r="345" spans="2:6" ht="36" x14ac:dyDescent="0.25">
      <c r="B345" s="76">
        <v>333</v>
      </c>
      <c r="C345" s="77" t="s">
        <v>801</v>
      </c>
      <c r="D345" s="75">
        <v>2981</v>
      </c>
      <c r="E345" s="7" t="s">
        <v>12</v>
      </c>
      <c r="F345" s="7">
        <v>550</v>
      </c>
    </row>
    <row r="346" spans="2:6" ht="54" x14ac:dyDescent="0.25">
      <c r="B346" s="76">
        <v>334</v>
      </c>
      <c r="C346" s="77" t="s">
        <v>582</v>
      </c>
      <c r="D346" s="75">
        <v>2981</v>
      </c>
      <c r="E346" s="7" t="s">
        <v>12</v>
      </c>
      <c r="F346" s="7">
        <v>20</v>
      </c>
    </row>
    <row r="347" spans="2:6" ht="90" x14ac:dyDescent="0.25">
      <c r="B347" s="76">
        <v>335</v>
      </c>
      <c r="C347" s="77" t="s">
        <v>710</v>
      </c>
      <c r="D347" s="75">
        <v>2961</v>
      </c>
      <c r="E347" s="7" t="s">
        <v>12</v>
      </c>
      <c r="F347" s="7">
        <v>20</v>
      </c>
    </row>
    <row r="348" spans="2:6" ht="72" x14ac:dyDescent="0.25">
      <c r="B348" s="76">
        <v>336</v>
      </c>
      <c r="C348" s="77" t="s">
        <v>711</v>
      </c>
      <c r="D348" s="75">
        <v>2981</v>
      </c>
      <c r="E348" s="7" t="s">
        <v>12</v>
      </c>
      <c r="F348" s="7">
        <v>5</v>
      </c>
    </row>
    <row r="349" spans="2:6" ht="72" x14ac:dyDescent="0.25">
      <c r="B349" s="76">
        <v>337</v>
      </c>
      <c r="C349" s="77" t="s">
        <v>712</v>
      </c>
      <c r="D349" s="75">
        <v>2981</v>
      </c>
      <c r="E349" s="7" t="s">
        <v>12</v>
      </c>
      <c r="F349" s="7">
        <v>5</v>
      </c>
    </row>
    <row r="350" spans="2:6" ht="45" x14ac:dyDescent="0.25">
      <c r="B350" s="76">
        <v>338</v>
      </c>
      <c r="C350" s="77" t="s">
        <v>583</v>
      </c>
      <c r="D350" s="75">
        <v>2981</v>
      </c>
      <c r="E350" s="7" t="s">
        <v>12</v>
      </c>
      <c r="F350" s="7">
        <v>20</v>
      </c>
    </row>
    <row r="351" spans="2:6" ht="45" x14ac:dyDescent="0.25">
      <c r="B351" s="76">
        <v>339</v>
      </c>
      <c r="C351" s="77" t="s">
        <v>871</v>
      </c>
      <c r="D351" s="75">
        <v>2981</v>
      </c>
      <c r="E351" s="7" t="s">
        <v>12</v>
      </c>
      <c r="F351" s="7">
        <v>25</v>
      </c>
    </row>
    <row r="352" spans="2:6" ht="36" x14ac:dyDescent="0.25">
      <c r="B352" s="76">
        <v>340</v>
      </c>
      <c r="C352" s="77" t="s">
        <v>584</v>
      </c>
      <c r="D352" s="75">
        <v>2981</v>
      </c>
      <c r="E352" s="7" t="s">
        <v>12</v>
      </c>
      <c r="F352" s="7">
        <v>20</v>
      </c>
    </row>
    <row r="353" spans="2:6" ht="36" x14ac:dyDescent="0.25">
      <c r="B353" s="76">
        <v>341</v>
      </c>
      <c r="C353" s="77" t="s">
        <v>487</v>
      </c>
      <c r="D353" s="75">
        <v>2981</v>
      </c>
      <c r="E353" s="7" t="s">
        <v>12</v>
      </c>
      <c r="F353" s="7">
        <v>7</v>
      </c>
    </row>
    <row r="354" spans="2:6" ht="63" x14ac:dyDescent="0.25">
      <c r="B354" s="76">
        <v>342</v>
      </c>
      <c r="C354" s="77" t="s">
        <v>713</v>
      </c>
      <c r="D354" s="75">
        <v>2981</v>
      </c>
      <c r="E354" s="7" t="s">
        <v>12</v>
      </c>
      <c r="F354" s="7">
        <v>3</v>
      </c>
    </row>
    <row r="355" spans="2:6" ht="27" x14ac:dyDescent="0.25">
      <c r="B355" s="76">
        <v>343</v>
      </c>
      <c r="C355" s="77" t="s">
        <v>585</v>
      </c>
      <c r="D355" s="75">
        <v>2981</v>
      </c>
      <c r="E355" s="7" t="s">
        <v>12</v>
      </c>
      <c r="F355" s="7">
        <v>3</v>
      </c>
    </row>
    <row r="356" spans="2:6" ht="36" x14ac:dyDescent="0.25">
      <c r="B356" s="76">
        <v>344</v>
      </c>
      <c r="C356" s="77" t="s">
        <v>714</v>
      </c>
      <c r="D356" s="75">
        <v>2981</v>
      </c>
      <c r="E356" s="7" t="s">
        <v>12</v>
      </c>
      <c r="F356" s="7">
        <v>3</v>
      </c>
    </row>
    <row r="357" spans="2:6" ht="27" x14ac:dyDescent="0.25">
      <c r="B357" s="76">
        <v>345</v>
      </c>
      <c r="C357" s="77" t="s">
        <v>715</v>
      </c>
      <c r="D357" s="75">
        <v>2981</v>
      </c>
      <c r="E357" s="7" t="s">
        <v>12</v>
      </c>
      <c r="F357" s="7">
        <v>3</v>
      </c>
    </row>
    <row r="358" spans="2:6" ht="27" x14ac:dyDescent="0.25">
      <c r="B358" s="76">
        <v>346</v>
      </c>
      <c r="C358" s="77" t="s">
        <v>586</v>
      </c>
      <c r="D358" s="75">
        <v>2981</v>
      </c>
      <c r="E358" s="7" t="s">
        <v>12</v>
      </c>
      <c r="F358" s="7">
        <v>3</v>
      </c>
    </row>
    <row r="359" spans="2:6" ht="63" x14ac:dyDescent="0.25">
      <c r="B359" s="76">
        <v>347</v>
      </c>
      <c r="C359" s="77" t="s">
        <v>716</v>
      </c>
      <c r="D359" s="75">
        <v>2981</v>
      </c>
      <c r="E359" s="7" t="s">
        <v>12</v>
      </c>
      <c r="F359" s="7">
        <v>3</v>
      </c>
    </row>
    <row r="360" spans="2:6" ht="27" x14ac:dyDescent="0.25">
      <c r="B360" s="76">
        <v>348</v>
      </c>
      <c r="C360" s="77" t="s">
        <v>587</v>
      </c>
      <c r="D360" s="75">
        <v>2981</v>
      </c>
      <c r="E360" s="7" t="s">
        <v>12</v>
      </c>
      <c r="F360" s="7">
        <v>3</v>
      </c>
    </row>
    <row r="361" spans="2:6" ht="54" x14ac:dyDescent="0.25">
      <c r="B361" s="76">
        <v>349</v>
      </c>
      <c r="C361" s="77" t="s">
        <v>872</v>
      </c>
      <c r="D361" s="75">
        <v>2961</v>
      </c>
      <c r="E361" s="7" t="s">
        <v>12</v>
      </c>
      <c r="F361" s="7">
        <v>10</v>
      </c>
    </row>
    <row r="362" spans="2:6" ht="63" x14ac:dyDescent="0.25">
      <c r="B362" s="76">
        <v>350</v>
      </c>
      <c r="C362" s="77" t="s">
        <v>588</v>
      </c>
      <c r="D362" s="75">
        <v>2961</v>
      </c>
      <c r="E362" s="7" t="s">
        <v>12</v>
      </c>
      <c r="F362" s="7">
        <v>10</v>
      </c>
    </row>
    <row r="363" spans="2:6" ht="63" x14ac:dyDescent="0.25">
      <c r="B363" s="76">
        <v>351</v>
      </c>
      <c r="C363" s="77" t="s">
        <v>589</v>
      </c>
      <c r="D363" s="75">
        <v>2961</v>
      </c>
      <c r="E363" s="7" t="s">
        <v>12</v>
      </c>
      <c r="F363" s="7">
        <v>5</v>
      </c>
    </row>
    <row r="364" spans="2:6" ht="54" x14ac:dyDescent="0.25">
      <c r="B364" s="76">
        <v>352</v>
      </c>
      <c r="C364" s="77" t="s">
        <v>590</v>
      </c>
      <c r="D364" s="75">
        <v>2961</v>
      </c>
      <c r="E364" s="7" t="s">
        <v>12</v>
      </c>
      <c r="F364" s="7">
        <v>10</v>
      </c>
    </row>
    <row r="365" spans="2:6" ht="36" x14ac:dyDescent="0.25">
      <c r="B365" s="76">
        <v>353</v>
      </c>
      <c r="C365" s="77" t="s">
        <v>808</v>
      </c>
      <c r="D365" s="75">
        <v>2981</v>
      </c>
      <c r="E365" s="7" t="s">
        <v>477</v>
      </c>
      <c r="F365" s="7">
        <v>6</v>
      </c>
    </row>
    <row r="366" spans="2:6" ht="72" x14ac:dyDescent="0.25">
      <c r="B366" s="76">
        <v>354</v>
      </c>
      <c r="C366" s="77" t="s">
        <v>591</v>
      </c>
      <c r="D366" s="75">
        <v>2961</v>
      </c>
      <c r="E366" s="7" t="s">
        <v>12</v>
      </c>
      <c r="F366" s="7">
        <v>30</v>
      </c>
    </row>
    <row r="367" spans="2:6" ht="81" x14ac:dyDescent="0.25">
      <c r="B367" s="76">
        <v>355</v>
      </c>
      <c r="C367" s="77" t="s">
        <v>717</v>
      </c>
      <c r="D367" s="75">
        <v>2981</v>
      </c>
      <c r="E367" s="7" t="s">
        <v>480</v>
      </c>
      <c r="F367" s="7">
        <v>1</v>
      </c>
    </row>
    <row r="368" spans="2:6" ht="63" x14ac:dyDescent="0.25">
      <c r="B368" s="76">
        <v>356</v>
      </c>
      <c r="C368" s="77" t="s">
        <v>738</v>
      </c>
      <c r="D368" s="75">
        <v>2961</v>
      </c>
      <c r="E368" s="7" t="s">
        <v>12</v>
      </c>
      <c r="F368" s="7">
        <v>10</v>
      </c>
    </row>
    <row r="369" spans="2:6" ht="63" x14ac:dyDescent="0.25">
      <c r="B369" s="76">
        <v>357</v>
      </c>
      <c r="C369" s="77" t="s">
        <v>739</v>
      </c>
      <c r="D369" s="75">
        <v>2961</v>
      </c>
      <c r="E369" s="7" t="s">
        <v>12</v>
      </c>
      <c r="F369" s="7">
        <v>5</v>
      </c>
    </row>
    <row r="370" spans="2:6" ht="63" x14ac:dyDescent="0.25">
      <c r="B370" s="76">
        <v>358</v>
      </c>
      <c r="C370" s="77" t="s">
        <v>592</v>
      </c>
      <c r="D370" s="75">
        <v>2981</v>
      </c>
      <c r="E370" s="7" t="s">
        <v>12</v>
      </c>
      <c r="F370" s="7">
        <v>30</v>
      </c>
    </row>
    <row r="371" spans="2:6" ht="72" x14ac:dyDescent="0.25">
      <c r="B371" s="76">
        <v>359</v>
      </c>
      <c r="C371" s="77" t="s">
        <v>718</v>
      </c>
      <c r="D371" s="75">
        <v>2981</v>
      </c>
      <c r="E371" s="7" t="s">
        <v>12</v>
      </c>
      <c r="F371" s="7">
        <v>10</v>
      </c>
    </row>
    <row r="372" spans="2:6" ht="27" x14ac:dyDescent="0.25">
      <c r="B372" s="76">
        <v>360</v>
      </c>
      <c r="C372" s="77" t="s">
        <v>466</v>
      </c>
      <c r="D372" s="75">
        <v>2981</v>
      </c>
      <c r="E372" s="7" t="s">
        <v>12</v>
      </c>
      <c r="F372" s="7">
        <v>20</v>
      </c>
    </row>
    <row r="373" spans="2:6" ht="27" x14ac:dyDescent="0.25">
      <c r="B373" s="76">
        <v>361</v>
      </c>
      <c r="C373" s="77" t="s">
        <v>476</v>
      </c>
      <c r="D373" s="75">
        <v>2981</v>
      </c>
      <c r="E373" s="7" t="s">
        <v>12</v>
      </c>
      <c r="F373" s="7">
        <v>10</v>
      </c>
    </row>
    <row r="374" spans="2:6" ht="18" x14ac:dyDescent="0.25">
      <c r="B374" s="76">
        <v>362</v>
      </c>
      <c r="C374" s="77" t="s">
        <v>593</v>
      </c>
      <c r="D374" s="75">
        <v>2961</v>
      </c>
      <c r="E374" s="7" t="s">
        <v>12</v>
      </c>
      <c r="F374" s="7">
        <v>5</v>
      </c>
    </row>
    <row r="375" spans="2:6" ht="18" x14ac:dyDescent="0.25">
      <c r="B375" s="76">
        <v>363</v>
      </c>
      <c r="C375" s="77" t="s">
        <v>719</v>
      </c>
      <c r="D375" s="75">
        <v>2981</v>
      </c>
      <c r="E375" s="7" t="s">
        <v>12</v>
      </c>
      <c r="F375" s="7">
        <v>10</v>
      </c>
    </row>
    <row r="376" spans="2:6" ht="36" x14ac:dyDescent="0.25">
      <c r="B376" s="76">
        <v>364</v>
      </c>
      <c r="C376" s="77" t="s">
        <v>720</v>
      </c>
      <c r="D376" s="75">
        <v>2981</v>
      </c>
      <c r="E376" s="7" t="s">
        <v>12</v>
      </c>
      <c r="F376" s="7">
        <v>10</v>
      </c>
    </row>
    <row r="377" spans="2:6" ht="45" x14ac:dyDescent="0.25">
      <c r="B377" s="76">
        <v>365</v>
      </c>
      <c r="C377" s="77" t="s">
        <v>594</v>
      </c>
      <c r="D377" s="75">
        <v>2981</v>
      </c>
      <c r="E377" s="7" t="s">
        <v>12</v>
      </c>
      <c r="F377" s="7">
        <v>2</v>
      </c>
    </row>
    <row r="378" spans="2:6" ht="45" x14ac:dyDescent="0.25">
      <c r="B378" s="76">
        <v>366</v>
      </c>
      <c r="C378" s="77" t="s">
        <v>595</v>
      </c>
      <c r="D378" s="75">
        <v>2981</v>
      </c>
      <c r="E378" s="7" t="s">
        <v>12</v>
      </c>
      <c r="F378" s="7">
        <v>10</v>
      </c>
    </row>
    <row r="379" spans="2:6" ht="36" x14ac:dyDescent="0.25">
      <c r="B379" s="76">
        <v>367</v>
      </c>
      <c r="C379" s="77" t="s">
        <v>721</v>
      </c>
      <c r="D379" s="75">
        <v>2981</v>
      </c>
      <c r="E379" s="7" t="s">
        <v>12</v>
      </c>
      <c r="F379" s="7">
        <v>4</v>
      </c>
    </row>
    <row r="380" spans="2:6" ht="45" x14ac:dyDescent="0.25">
      <c r="B380" s="76">
        <v>368</v>
      </c>
      <c r="C380" s="77" t="s">
        <v>596</v>
      </c>
      <c r="D380" s="75">
        <v>2981</v>
      </c>
      <c r="E380" s="7" t="s">
        <v>12</v>
      </c>
      <c r="F380" s="7">
        <v>10</v>
      </c>
    </row>
    <row r="381" spans="2:6" ht="45" x14ac:dyDescent="0.25">
      <c r="B381" s="76">
        <v>369</v>
      </c>
      <c r="C381" s="77" t="s">
        <v>597</v>
      </c>
      <c r="D381" s="75">
        <v>2961</v>
      </c>
      <c r="E381" s="7" t="s">
        <v>12</v>
      </c>
      <c r="F381" s="7">
        <v>10</v>
      </c>
    </row>
    <row r="382" spans="2:6" ht="36" x14ac:dyDescent="0.25">
      <c r="B382" s="76">
        <v>370</v>
      </c>
      <c r="C382" s="77" t="s">
        <v>740</v>
      </c>
      <c r="D382" s="75">
        <v>2981</v>
      </c>
      <c r="E382" s="7" t="s">
        <v>12</v>
      </c>
      <c r="F382" s="7">
        <v>5</v>
      </c>
    </row>
    <row r="383" spans="2:6" ht="36" x14ac:dyDescent="0.25">
      <c r="B383" s="76">
        <v>371</v>
      </c>
      <c r="C383" s="77" t="s">
        <v>598</v>
      </c>
      <c r="D383" s="75">
        <v>2961</v>
      </c>
      <c r="E383" s="7" t="s">
        <v>12</v>
      </c>
      <c r="F383" s="7">
        <v>5</v>
      </c>
    </row>
    <row r="384" spans="2:6" ht="36" x14ac:dyDescent="0.25">
      <c r="B384" s="76">
        <v>372</v>
      </c>
      <c r="C384" s="77" t="s">
        <v>599</v>
      </c>
      <c r="D384" s="75">
        <v>2981</v>
      </c>
      <c r="E384" s="7" t="s">
        <v>12</v>
      </c>
      <c r="F384" s="7">
        <v>2</v>
      </c>
    </row>
    <row r="385" spans="2:6" ht="36" x14ac:dyDescent="0.25">
      <c r="B385" s="76">
        <v>373</v>
      </c>
      <c r="C385" s="77" t="s">
        <v>722</v>
      </c>
      <c r="D385" s="75">
        <v>2981</v>
      </c>
      <c r="E385" s="7" t="s">
        <v>12</v>
      </c>
      <c r="F385" s="7">
        <v>2</v>
      </c>
    </row>
    <row r="386" spans="2:6" ht="27" x14ac:dyDescent="0.25">
      <c r="B386" s="76">
        <v>374</v>
      </c>
      <c r="C386" s="77" t="s">
        <v>873</v>
      </c>
      <c r="D386" s="75">
        <v>2981</v>
      </c>
      <c r="E386" s="7" t="s">
        <v>12</v>
      </c>
      <c r="F386" s="7">
        <v>1</v>
      </c>
    </row>
    <row r="387" spans="2:6" ht="36" x14ac:dyDescent="0.25">
      <c r="B387" s="76">
        <v>375</v>
      </c>
      <c r="C387" s="77" t="s">
        <v>723</v>
      </c>
      <c r="D387" s="75">
        <v>2961</v>
      </c>
      <c r="E387" s="7" t="s">
        <v>12</v>
      </c>
      <c r="F387" s="7">
        <v>5</v>
      </c>
    </row>
    <row r="388" spans="2:6" ht="27" x14ac:dyDescent="0.25">
      <c r="B388" s="76">
        <v>376</v>
      </c>
      <c r="C388" s="77" t="s">
        <v>724</v>
      </c>
      <c r="D388" s="75">
        <v>2981</v>
      </c>
      <c r="E388" s="7" t="s">
        <v>12</v>
      </c>
      <c r="F388" s="7">
        <v>5</v>
      </c>
    </row>
    <row r="389" spans="2:6" ht="36" x14ac:dyDescent="0.25">
      <c r="B389" s="76">
        <v>377</v>
      </c>
      <c r="C389" s="77" t="s">
        <v>725</v>
      </c>
      <c r="D389" s="75">
        <v>2981</v>
      </c>
      <c r="E389" s="7" t="s">
        <v>12</v>
      </c>
      <c r="F389" s="7">
        <v>5</v>
      </c>
    </row>
    <row r="390" spans="2:6" ht="36" x14ac:dyDescent="0.25">
      <c r="B390" s="76">
        <v>378</v>
      </c>
      <c r="C390" s="77" t="s">
        <v>811</v>
      </c>
      <c r="D390" s="75">
        <v>2981</v>
      </c>
      <c r="E390" s="7" t="s">
        <v>12</v>
      </c>
      <c r="F390" s="7">
        <v>2</v>
      </c>
    </row>
    <row r="391" spans="2:6" ht="45" x14ac:dyDescent="0.25">
      <c r="B391" s="76">
        <v>379</v>
      </c>
      <c r="C391" s="77" t="s">
        <v>810</v>
      </c>
      <c r="D391" s="75">
        <v>2981</v>
      </c>
      <c r="E391" s="7" t="s">
        <v>12</v>
      </c>
      <c r="F391" s="7">
        <v>2</v>
      </c>
    </row>
    <row r="392" spans="2:6" ht="36" x14ac:dyDescent="0.25">
      <c r="B392" s="76">
        <v>380</v>
      </c>
      <c r="C392" s="77" t="s">
        <v>874</v>
      </c>
      <c r="D392" s="75">
        <v>2961</v>
      </c>
      <c r="E392" s="7" t="s">
        <v>12</v>
      </c>
      <c r="F392" s="7">
        <v>20</v>
      </c>
    </row>
    <row r="393" spans="2:6" ht="36" x14ac:dyDescent="0.25">
      <c r="B393" s="76">
        <v>381</v>
      </c>
      <c r="C393" s="77" t="s">
        <v>875</v>
      </c>
      <c r="D393" s="75">
        <v>2961</v>
      </c>
      <c r="E393" s="7" t="s">
        <v>12</v>
      </c>
      <c r="F393" s="7">
        <v>20</v>
      </c>
    </row>
    <row r="394" spans="2:6" ht="27" x14ac:dyDescent="0.25">
      <c r="B394" s="76">
        <v>382</v>
      </c>
      <c r="C394" s="77" t="s">
        <v>889</v>
      </c>
      <c r="D394" s="75">
        <v>2981</v>
      </c>
      <c r="E394" s="7" t="s">
        <v>12</v>
      </c>
      <c r="F394" s="7">
        <v>50</v>
      </c>
    </row>
    <row r="395" spans="2:6" ht="27" x14ac:dyDescent="0.25">
      <c r="B395" s="76">
        <v>383</v>
      </c>
      <c r="C395" s="77" t="s">
        <v>890</v>
      </c>
      <c r="D395" s="75">
        <v>2981</v>
      </c>
      <c r="E395" s="7" t="s">
        <v>12</v>
      </c>
      <c r="F395" s="7">
        <v>50</v>
      </c>
    </row>
    <row r="396" spans="2:6" ht="45" x14ac:dyDescent="0.25">
      <c r="B396" s="76">
        <v>384</v>
      </c>
      <c r="C396" s="77" t="s">
        <v>809</v>
      </c>
      <c r="D396" s="75">
        <v>2981</v>
      </c>
      <c r="E396" s="7" t="s">
        <v>12</v>
      </c>
      <c r="F396" s="7">
        <v>100</v>
      </c>
    </row>
    <row r="397" spans="2:6" ht="45" x14ac:dyDescent="0.25">
      <c r="B397" s="76">
        <v>385</v>
      </c>
      <c r="C397" s="77" t="s">
        <v>467</v>
      </c>
      <c r="D397" s="75">
        <v>2981</v>
      </c>
      <c r="E397" s="7" t="s">
        <v>12</v>
      </c>
      <c r="F397" s="7">
        <v>100</v>
      </c>
    </row>
    <row r="398" spans="2:6" ht="18" x14ac:dyDescent="0.25">
      <c r="B398" s="76">
        <v>386</v>
      </c>
      <c r="C398" s="77" t="s">
        <v>877</v>
      </c>
      <c r="D398" s="75">
        <v>2981</v>
      </c>
      <c r="E398" s="7" t="s">
        <v>12</v>
      </c>
      <c r="F398" s="7">
        <v>30</v>
      </c>
    </row>
    <row r="399" spans="2:6" ht="27" x14ac:dyDescent="0.25">
      <c r="B399" s="76">
        <v>387</v>
      </c>
      <c r="C399" s="77" t="s">
        <v>876</v>
      </c>
      <c r="D399" s="75">
        <v>2981</v>
      </c>
      <c r="E399" s="7" t="s">
        <v>12</v>
      </c>
      <c r="F399" s="7">
        <v>50</v>
      </c>
    </row>
    <row r="400" spans="2:6" ht="54" x14ac:dyDescent="0.25">
      <c r="B400" s="76">
        <v>388</v>
      </c>
      <c r="C400" s="77" t="s">
        <v>726</v>
      </c>
      <c r="D400" s="75">
        <v>2981</v>
      </c>
      <c r="E400" s="7" t="s">
        <v>12</v>
      </c>
      <c r="F400" s="7">
        <v>50</v>
      </c>
    </row>
    <row r="401" spans="2:6" ht="18" x14ac:dyDescent="0.25">
      <c r="B401" s="76">
        <v>389</v>
      </c>
      <c r="C401" s="77" t="s">
        <v>878</v>
      </c>
      <c r="D401" s="75">
        <v>2981</v>
      </c>
      <c r="E401" s="7" t="s">
        <v>12</v>
      </c>
      <c r="F401" s="7">
        <v>20</v>
      </c>
    </row>
    <row r="402" spans="2:6" ht="27" x14ac:dyDescent="0.25">
      <c r="B402" s="76">
        <v>390</v>
      </c>
      <c r="C402" s="77" t="s">
        <v>879</v>
      </c>
      <c r="D402" s="75">
        <v>2981</v>
      </c>
      <c r="E402" s="7" t="s">
        <v>478</v>
      </c>
      <c r="F402" s="7">
        <v>10</v>
      </c>
    </row>
    <row r="403" spans="2:6" ht="27" x14ac:dyDescent="0.25">
      <c r="B403" s="76">
        <v>391</v>
      </c>
      <c r="C403" s="77" t="s">
        <v>880</v>
      </c>
      <c r="D403" s="75">
        <v>2981</v>
      </c>
      <c r="E403" s="7" t="s">
        <v>478</v>
      </c>
      <c r="F403" s="7">
        <v>10</v>
      </c>
    </row>
    <row r="404" spans="2:6" ht="27" x14ac:dyDescent="0.25">
      <c r="B404" s="76">
        <v>392</v>
      </c>
      <c r="C404" s="77" t="s">
        <v>881</v>
      </c>
      <c r="D404" s="75">
        <v>2981</v>
      </c>
      <c r="E404" s="7" t="s">
        <v>478</v>
      </c>
      <c r="F404" s="7">
        <v>10</v>
      </c>
    </row>
    <row r="405" spans="2:6" ht="27" x14ac:dyDescent="0.25">
      <c r="B405" s="76">
        <v>393</v>
      </c>
      <c r="C405" s="77" t="s">
        <v>882</v>
      </c>
      <c r="D405" s="75">
        <v>2981</v>
      </c>
      <c r="E405" s="7" t="s">
        <v>478</v>
      </c>
      <c r="F405" s="7">
        <v>10</v>
      </c>
    </row>
    <row r="406" spans="2:6" ht="27" x14ac:dyDescent="0.25">
      <c r="B406" s="76">
        <v>394</v>
      </c>
      <c r="C406" s="77" t="s">
        <v>883</v>
      </c>
      <c r="D406" s="75">
        <v>2981</v>
      </c>
      <c r="E406" s="7" t="s">
        <v>478</v>
      </c>
      <c r="F406" s="7">
        <v>10</v>
      </c>
    </row>
    <row r="407" spans="2:6" ht="27" x14ac:dyDescent="0.25">
      <c r="B407" s="76">
        <v>395</v>
      </c>
      <c r="C407" s="77" t="s">
        <v>600</v>
      </c>
      <c r="D407" s="75">
        <v>2961</v>
      </c>
      <c r="E407" s="7" t="s">
        <v>12</v>
      </c>
      <c r="F407" s="7">
        <v>5</v>
      </c>
    </row>
    <row r="408" spans="2:6" ht="45" x14ac:dyDescent="0.25">
      <c r="B408" s="76">
        <v>396</v>
      </c>
      <c r="C408" s="77" t="s">
        <v>802</v>
      </c>
      <c r="D408" s="75">
        <v>2981</v>
      </c>
      <c r="E408" s="7" t="s">
        <v>12</v>
      </c>
      <c r="F408" s="7">
        <v>60</v>
      </c>
    </row>
    <row r="409" spans="2:6" ht="45" x14ac:dyDescent="0.25">
      <c r="B409" s="76">
        <v>397</v>
      </c>
      <c r="C409" s="77" t="s">
        <v>803</v>
      </c>
      <c r="D409" s="75">
        <v>2981</v>
      </c>
      <c r="E409" s="7" t="s">
        <v>12</v>
      </c>
      <c r="F409" s="7">
        <v>100</v>
      </c>
    </row>
    <row r="410" spans="2:6" ht="54" x14ac:dyDescent="0.25">
      <c r="B410" s="76">
        <v>398</v>
      </c>
      <c r="C410" s="77" t="s">
        <v>804</v>
      </c>
      <c r="D410" s="75">
        <v>2981</v>
      </c>
      <c r="E410" s="7" t="s">
        <v>12</v>
      </c>
      <c r="F410" s="7">
        <v>400</v>
      </c>
    </row>
    <row r="411" spans="2:6" ht="45" x14ac:dyDescent="0.25">
      <c r="B411" s="76">
        <v>399</v>
      </c>
      <c r="C411" s="77" t="s">
        <v>805</v>
      </c>
      <c r="D411" s="75">
        <v>2981</v>
      </c>
      <c r="E411" s="7" t="s">
        <v>12</v>
      </c>
      <c r="F411" s="7">
        <v>50</v>
      </c>
    </row>
    <row r="412" spans="2:6" ht="45" x14ac:dyDescent="0.25">
      <c r="B412" s="76">
        <v>400</v>
      </c>
      <c r="C412" s="77" t="s">
        <v>806</v>
      </c>
      <c r="D412" s="75">
        <v>2981</v>
      </c>
      <c r="E412" s="7" t="s">
        <v>12</v>
      </c>
      <c r="F412" s="7">
        <v>200</v>
      </c>
    </row>
    <row r="413" spans="2:6" ht="63" x14ac:dyDescent="0.25">
      <c r="B413" s="76">
        <v>401</v>
      </c>
      <c r="C413" s="77" t="s">
        <v>813</v>
      </c>
      <c r="D413" s="75">
        <v>2981</v>
      </c>
      <c r="E413" s="7" t="s">
        <v>12</v>
      </c>
      <c r="F413" s="7">
        <v>150</v>
      </c>
    </row>
    <row r="414" spans="2:6" ht="45" x14ac:dyDescent="0.25">
      <c r="B414" s="76">
        <v>402</v>
      </c>
      <c r="C414" s="77" t="s">
        <v>821</v>
      </c>
      <c r="D414" s="75">
        <v>2981</v>
      </c>
      <c r="E414" s="7" t="s">
        <v>12</v>
      </c>
      <c r="F414" s="7">
        <v>550</v>
      </c>
    </row>
    <row r="415" spans="2:6" ht="72" x14ac:dyDescent="0.25">
      <c r="B415" s="76">
        <v>403</v>
      </c>
      <c r="C415" s="77" t="s">
        <v>814</v>
      </c>
      <c r="D415" s="75">
        <v>2981</v>
      </c>
      <c r="E415" s="7" t="s">
        <v>12</v>
      </c>
      <c r="F415" s="7">
        <v>550</v>
      </c>
    </row>
    <row r="416" spans="2:6" ht="36" x14ac:dyDescent="0.25">
      <c r="B416" s="76">
        <v>404</v>
      </c>
      <c r="C416" s="77" t="s">
        <v>807</v>
      </c>
      <c r="D416" s="75">
        <v>2981</v>
      </c>
      <c r="E416" s="7" t="s">
        <v>12</v>
      </c>
      <c r="F416" s="7">
        <v>5</v>
      </c>
    </row>
    <row r="417" spans="2:6" ht="36" x14ac:dyDescent="0.25">
      <c r="B417" s="76">
        <v>405</v>
      </c>
      <c r="C417" s="77" t="s">
        <v>884</v>
      </c>
      <c r="D417" s="75">
        <v>2981</v>
      </c>
      <c r="E417" s="7" t="s">
        <v>12</v>
      </c>
      <c r="F417" s="7">
        <v>4</v>
      </c>
    </row>
    <row r="418" spans="2:6" ht="36" x14ac:dyDescent="0.25">
      <c r="B418" s="76">
        <v>406</v>
      </c>
      <c r="C418" s="77" t="s">
        <v>885</v>
      </c>
      <c r="D418" s="75">
        <v>2981</v>
      </c>
      <c r="E418" s="7" t="s">
        <v>12</v>
      </c>
      <c r="F418" s="7">
        <v>4</v>
      </c>
    </row>
    <row r="419" spans="2:6" ht="27" x14ac:dyDescent="0.25">
      <c r="B419" s="76">
        <v>407</v>
      </c>
      <c r="C419" s="78" t="s">
        <v>601</v>
      </c>
      <c r="D419" s="75">
        <v>2961</v>
      </c>
      <c r="E419" s="7" t="s">
        <v>12</v>
      </c>
      <c r="F419" s="7">
        <v>5</v>
      </c>
    </row>
    <row r="420" spans="2:6" ht="27" x14ac:dyDescent="0.25">
      <c r="B420" s="76">
        <v>408</v>
      </c>
      <c r="C420" s="77" t="s">
        <v>602</v>
      </c>
      <c r="D420" s="75">
        <v>2961</v>
      </c>
      <c r="E420" s="7" t="s">
        <v>12</v>
      </c>
      <c r="F420" s="7">
        <v>5</v>
      </c>
    </row>
    <row r="421" spans="2:6" ht="54" x14ac:dyDescent="0.25">
      <c r="B421" s="76">
        <v>409</v>
      </c>
      <c r="C421" s="77" t="s">
        <v>886</v>
      </c>
      <c r="D421" s="75">
        <v>2981</v>
      </c>
      <c r="E421" s="7" t="s">
        <v>12</v>
      </c>
      <c r="F421" s="7">
        <v>650</v>
      </c>
    </row>
    <row r="422" spans="2:6" ht="63" x14ac:dyDescent="0.25">
      <c r="B422" s="76">
        <v>410</v>
      </c>
      <c r="C422" s="77" t="s">
        <v>887</v>
      </c>
      <c r="D422" s="75">
        <v>2981</v>
      </c>
      <c r="E422" s="7" t="s">
        <v>12</v>
      </c>
      <c r="F422" s="7">
        <v>150</v>
      </c>
    </row>
    <row r="423" spans="2:6" ht="45" x14ac:dyDescent="0.25">
      <c r="B423" s="76">
        <v>411</v>
      </c>
      <c r="C423" s="77" t="s">
        <v>741</v>
      </c>
      <c r="D423" s="75">
        <v>2981</v>
      </c>
      <c r="E423" s="7" t="s">
        <v>12</v>
      </c>
      <c r="F423" s="7">
        <v>250</v>
      </c>
    </row>
    <row r="424" spans="2:6" ht="36" x14ac:dyDescent="0.25">
      <c r="B424" s="76">
        <v>412</v>
      </c>
      <c r="C424" s="77" t="s">
        <v>742</v>
      </c>
      <c r="D424" s="75">
        <v>2981</v>
      </c>
      <c r="E424" s="7" t="s">
        <v>12</v>
      </c>
      <c r="F424" s="7">
        <v>150</v>
      </c>
    </row>
    <row r="425" spans="2:6" ht="63" x14ac:dyDescent="0.25">
      <c r="B425" s="76">
        <v>413</v>
      </c>
      <c r="C425" s="77" t="s">
        <v>743</v>
      </c>
      <c r="D425" s="75">
        <v>2981</v>
      </c>
      <c r="E425" s="7" t="s">
        <v>12</v>
      </c>
      <c r="F425" s="7">
        <v>550</v>
      </c>
    </row>
    <row r="426" spans="2:6" ht="36" x14ac:dyDescent="0.25">
      <c r="B426" s="76">
        <v>414</v>
      </c>
      <c r="C426" s="77" t="s">
        <v>744</v>
      </c>
      <c r="D426" s="75">
        <v>2981</v>
      </c>
      <c r="E426" s="7" t="s">
        <v>12</v>
      </c>
      <c r="F426" s="7">
        <v>1</v>
      </c>
    </row>
    <row r="427" spans="2:6" ht="27" x14ac:dyDescent="0.25">
      <c r="B427" s="76">
        <v>415</v>
      </c>
      <c r="C427" s="77" t="s">
        <v>603</v>
      </c>
      <c r="D427" s="75">
        <v>2981</v>
      </c>
      <c r="E427" s="7" t="s">
        <v>12</v>
      </c>
      <c r="F427" s="7">
        <v>1</v>
      </c>
    </row>
    <row r="428" spans="2:6" ht="27" x14ac:dyDescent="0.25">
      <c r="B428" s="76">
        <v>416</v>
      </c>
      <c r="C428" s="77" t="s">
        <v>604</v>
      </c>
      <c r="D428" s="75">
        <v>2981</v>
      </c>
      <c r="E428" s="7" t="s">
        <v>12</v>
      </c>
      <c r="F428" s="7">
        <v>1</v>
      </c>
    </row>
    <row r="429" spans="2:6" ht="27" x14ac:dyDescent="0.25">
      <c r="B429" s="76">
        <v>417</v>
      </c>
      <c r="C429" s="77" t="s">
        <v>727</v>
      </c>
      <c r="D429" s="75">
        <v>2981</v>
      </c>
      <c r="E429" s="7" t="s">
        <v>12</v>
      </c>
      <c r="F429" s="7">
        <v>10</v>
      </c>
    </row>
    <row r="430" spans="2:6" ht="36" x14ac:dyDescent="0.25">
      <c r="B430" s="76">
        <v>418</v>
      </c>
      <c r="C430" s="77" t="s">
        <v>605</v>
      </c>
      <c r="D430" s="75">
        <v>2981</v>
      </c>
      <c r="E430" s="7" t="s">
        <v>12</v>
      </c>
      <c r="F430" s="7">
        <v>2</v>
      </c>
    </row>
    <row r="431" spans="2:6" ht="27" x14ac:dyDescent="0.25">
      <c r="B431" s="76">
        <v>419</v>
      </c>
      <c r="C431" s="77" t="s">
        <v>728</v>
      </c>
      <c r="D431" s="75">
        <v>2981</v>
      </c>
      <c r="E431" s="7" t="s">
        <v>12</v>
      </c>
      <c r="F431" s="7">
        <v>2</v>
      </c>
    </row>
    <row r="432" spans="2:6" ht="27" x14ac:dyDescent="0.25">
      <c r="B432" s="76">
        <v>420</v>
      </c>
      <c r="C432" s="77" t="s">
        <v>606</v>
      </c>
      <c r="D432" s="75">
        <v>2981</v>
      </c>
      <c r="E432" s="7" t="s">
        <v>12</v>
      </c>
      <c r="F432" s="7">
        <v>2</v>
      </c>
    </row>
    <row r="433" spans="1:14" ht="27" x14ac:dyDescent="0.25">
      <c r="B433" s="76">
        <v>421</v>
      </c>
      <c r="C433" s="77" t="s">
        <v>729</v>
      </c>
      <c r="D433" s="75">
        <v>2981</v>
      </c>
      <c r="E433" s="7" t="s">
        <v>12</v>
      </c>
      <c r="F433" s="7">
        <v>1</v>
      </c>
    </row>
    <row r="434" spans="1:14" ht="54" x14ac:dyDescent="0.25">
      <c r="B434" s="76">
        <v>422</v>
      </c>
      <c r="C434" s="77" t="s">
        <v>730</v>
      </c>
      <c r="D434" s="75">
        <v>2981</v>
      </c>
      <c r="E434" s="7" t="s">
        <v>12</v>
      </c>
      <c r="F434" s="7">
        <v>20</v>
      </c>
    </row>
    <row r="435" spans="1:14" ht="45" x14ac:dyDescent="0.25">
      <c r="B435" s="76">
        <v>423</v>
      </c>
      <c r="C435" s="77" t="s">
        <v>731</v>
      </c>
      <c r="D435" s="75">
        <v>2981</v>
      </c>
      <c r="E435" s="7" t="s">
        <v>12</v>
      </c>
      <c r="F435" s="7">
        <v>1</v>
      </c>
    </row>
    <row r="436" spans="1:14" s="83" customFormat="1" ht="15.75" x14ac:dyDescent="0.25">
      <c r="A436" s="79"/>
      <c r="B436" s="80"/>
      <c r="C436" s="28"/>
      <c r="D436" s="28"/>
      <c r="E436" s="81"/>
      <c r="F436" s="82"/>
      <c r="G436" s="82"/>
      <c r="H436" s="80" t="s">
        <v>898</v>
      </c>
      <c r="L436" s="84"/>
      <c r="M436" s="84"/>
      <c r="N436" s="84"/>
    </row>
    <row r="437" spans="1:14" s="83" customFormat="1" x14ac:dyDescent="0.25">
      <c r="A437" s="85"/>
      <c r="B437" s="86"/>
      <c r="C437" s="87"/>
      <c r="D437" s="81"/>
      <c r="E437" s="109"/>
      <c r="F437" s="109"/>
      <c r="G437" s="88"/>
      <c r="H437" s="88" t="s">
        <v>5</v>
      </c>
      <c r="L437" s="84"/>
      <c r="M437" s="84"/>
      <c r="N437" s="84"/>
    </row>
    <row r="438" spans="1:14" s="83" customFormat="1" ht="15.75" x14ac:dyDescent="0.25">
      <c r="A438" s="79"/>
      <c r="B438" s="80"/>
      <c r="C438" s="28"/>
      <c r="D438" s="28"/>
      <c r="E438" s="81"/>
      <c r="F438" s="82"/>
      <c r="G438" s="82"/>
      <c r="H438" s="88" t="s">
        <v>896</v>
      </c>
      <c r="L438" s="84"/>
      <c r="M438" s="84"/>
      <c r="N438" s="84"/>
    </row>
    <row r="439" spans="1:14" s="83" customFormat="1" x14ac:dyDescent="0.25">
      <c r="A439" s="89"/>
      <c r="B439" s="88"/>
      <c r="C439" s="90"/>
      <c r="D439" s="91"/>
      <c r="E439" s="81"/>
      <c r="H439" s="88" t="s">
        <v>3</v>
      </c>
      <c r="L439" s="84"/>
      <c r="M439" s="84"/>
      <c r="N439" s="84"/>
    </row>
    <row r="440" spans="1:14" s="83" customFormat="1" ht="15.75" x14ac:dyDescent="0.25">
      <c r="A440" s="79"/>
      <c r="B440" s="88"/>
      <c r="C440" s="92"/>
      <c r="D440" s="93"/>
      <c r="E440" s="81"/>
      <c r="H440" s="82"/>
      <c r="L440" s="84"/>
      <c r="M440" s="84"/>
      <c r="N440" s="84"/>
    </row>
    <row r="441" spans="1:14" s="83" customFormat="1" ht="15.75" x14ac:dyDescent="0.25">
      <c r="A441" s="79"/>
      <c r="B441" s="94"/>
      <c r="C441" s="92"/>
      <c r="D441" s="93"/>
      <c r="E441" s="81"/>
      <c r="H441" s="82"/>
      <c r="L441" s="84"/>
      <c r="M441" s="84"/>
      <c r="N441" s="84"/>
    </row>
    <row r="442" spans="1:14" s="79" customFormat="1" x14ac:dyDescent="0.15">
      <c r="A442" s="95" t="s">
        <v>897</v>
      </c>
      <c r="J442" s="96"/>
      <c r="L442" s="97"/>
      <c r="M442" s="97"/>
      <c r="N442" s="97"/>
    </row>
    <row r="443" spans="1:14" x14ac:dyDescent="0.25">
      <c r="C443" s="6"/>
      <c r="D443" s="6"/>
      <c r="E443" s="6"/>
      <c r="F443" s="3"/>
      <c r="G443" s="3"/>
    </row>
    <row r="444" spans="1:14" x14ac:dyDescent="0.25">
      <c r="C444" s="6"/>
      <c r="D444" s="6"/>
      <c r="E444" s="6"/>
      <c r="F444" s="3"/>
      <c r="G444" s="3"/>
    </row>
    <row r="445" spans="1:14" x14ac:dyDescent="0.25">
      <c r="C445" s="6"/>
      <c r="D445" s="6"/>
      <c r="E445" s="6"/>
      <c r="F445" s="3"/>
    </row>
    <row r="446" spans="1:14" x14ac:dyDescent="0.25">
      <c r="C446" s="6"/>
      <c r="D446" s="6"/>
      <c r="E446" s="6"/>
      <c r="F446" s="3"/>
    </row>
    <row r="447" spans="1:14" x14ac:dyDescent="0.25">
      <c r="C447" s="6"/>
      <c r="D447" s="6"/>
      <c r="E447" s="6"/>
      <c r="F447" s="3"/>
    </row>
    <row r="448" spans="1:14" x14ac:dyDescent="0.25">
      <c r="C448" s="6"/>
      <c r="D448" s="6"/>
      <c r="E448" s="6"/>
      <c r="F448" s="3"/>
    </row>
    <row r="449" spans="3:6" x14ac:dyDescent="0.25">
      <c r="C449" s="6"/>
      <c r="D449" s="6"/>
      <c r="E449" s="6"/>
      <c r="F449" s="3"/>
    </row>
    <row r="450" spans="3:6" x14ac:dyDescent="0.25">
      <c r="C450" s="6"/>
      <c r="D450" s="6"/>
      <c r="E450" s="6"/>
      <c r="F450" s="3"/>
    </row>
    <row r="451" spans="3:6" x14ac:dyDescent="0.25">
      <c r="C451" s="6"/>
      <c r="D451" s="6"/>
      <c r="E451" s="6"/>
      <c r="F451" s="3"/>
    </row>
    <row r="452" spans="3:6" x14ac:dyDescent="0.25">
      <c r="C452" s="6"/>
      <c r="D452" s="6"/>
      <c r="E452" s="6"/>
      <c r="F452" s="3"/>
    </row>
    <row r="453" spans="3:6" x14ac:dyDescent="0.25">
      <c r="C453" s="6"/>
      <c r="D453" s="6"/>
      <c r="E453" s="6"/>
      <c r="F453" s="3"/>
    </row>
    <row r="454" spans="3:6" x14ac:dyDescent="0.25">
      <c r="C454" s="6"/>
      <c r="D454" s="6"/>
      <c r="E454" s="6"/>
      <c r="F454" s="3"/>
    </row>
    <row r="455" spans="3:6" x14ac:dyDescent="0.25">
      <c r="C455" s="6"/>
      <c r="D455" s="6"/>
      <c r="E455" s="6"/>
      <c r="F455" s="3"/>
    </row>
    <row r="456" spans="3:6" x14ac:dyDescent="0.25">
      <c r="C456" s="6"/>
      <c r="D456" s="6"/>
      <c r="E456" s="6"/>
      <c r="F456" s="3"/>
    </row>
    <row r="457" spans="3:6" x14ac:dyDescent="0.25">
      <c r="C457" s="6"/>
      <c r="D457" s="6"/>
      <c r="E457" s="6"/>
      <c r="F457" s="3"/>
    </row>
    <row r="458" spans="3:6" x14ac:dyDescent="0.25">
      <c r="C458" s="6"/>
      <c r="D458" s="6"/>
      <c r="E458" s="6"/>
      <c r="F458" s="3"/>
    </row>
    <row r="459" spans="3:6" x14ac:dyDescent="0.25">
      <c r="C459" s="6"/>
      <c r="D459" s="6"/>
      <c r="E459" s="6"/>
      <c r="F459" s="3"/>
    </row>
    <row r="460" spans="3:6" x14ac:dyDescent="0.25">
      <c r="C460" s="6"/>
      <c r="D460" s="6"/>
      <c r="E460" s="6"/>
      <c r="F460" s="3"/>
    </row>
    <row r="461" spans="3:6" x14ac:dyDescent="0.25">
      <c r="C461" s="6"/>
      <c r="D461" s="6"/>
      <c r="E461" s="6"/>
      <c r="F461" s="3"/>
    </row>
    <row r="462" spans="3:6" x14ac:dyDescent="0.25">
      <c r="C462" s="6"/>
      <c r="D462" s="6"/>
      <c r="E462" s="6"/>
      <c r="F462" s="3"/>
    </row>
    <row r="463" spans="3:6" x14ac:dyDescent="0.25">
      <c r="C463" s="6"/>
      <c r="D463" s="6"/>
      <c r="E463" s="6"/>
      <c r="F463" s="3"/>
    </row>
  </sheetData>
  <mergeCells count="7">
    <mergeCell ref="D3:F3"/>
    <mergeCell ref="C8:F8"/>
    <mergeCell ref="B9:I9"/>
    <mergeCell ref="A5:I5"/>
    <mergeCell ref="A6:I6"/>
    <mergeCell ref="E437:F437"/>
    <mergeCell ref="H10:I10"/>
  </mergeCells>
  <conditionalFormatting sqref="C13:C435">
    <cfRule type="duplicateValues" dxfId="3" priority="117"/>
  </conditionalFormatting>
  <pageMargins left="0.39370078740157483" right="0" top="0.39370078740157483" bottom="0.39370078740157483" header="0" footer="0"/>
  <pageSetup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X445"/>
  <sheetViews>
    <sheetView tabSelected="1" zoomScaleNormal="100" workbookViewId="0">
      <selection activeCell="M15" sqref="M15"/>
    </sheetView>
  </sheetViews>
  <sheetFormatPr baseColWidth="10" defaultRowHeight="15" x14ac:dyDescent="0.25"/>
  <cols>
    <col min="1" max="1" width="2.28515625" customWidth="1"/>
    <col min="2" max="2" width="4" style="11" bestFit="1" customWidth="1"/>
    <col min="3" max="3" width="43" customWidth="1"/>
    <col min="4" max="4" width="7.5703125" customWidth="1"/>
    <col min="5" max="5" width="9.7109375" customWidth="1"/>
    <col min="6" max="6" width="10.42578125" customWidth="1"/>
    <col min="7" max="7" width="12.42578125" customWidth="1"/>
    <col min="8" max="10" width="8.7109375" customWidth="1"/>
    <col min="11" max="11" width="10.7109375" customWidth="1"/>
  </cols>
  <sheetData>
    <row r="1" spans="2:24" x14ac:dyDescent="0.25">
      <c r="B1"/>
      <c r="C1" s="11"/>
      <c r="D1" s="11"/>
      <c r="E1" s="11"/>
      <c r="F1" s="11"/>
      <c r="G1" s="11"/>
      <c r="H1" s="11"/>
      <c r="I1" s="11"/>
      <c r="J1" s="11"/>
      <c r="K1" s="11"/>
    </row>
    <row r="2" spans="2:24" x14ac:dyDescent="0.25">
      <c r="B2"/>
      <c r="C2" s="11"/>
      <c r="D2" s="11"/>
      <c r="E2" s="11"/>
      <c r="F2" s="11"/>
      <c r="G2" s="11"/>
      <c r="H2" s="11"/>
      <c r="I2" s="11"/>
      <c r="J2" s="11"/>
      <c r="K2" s="11"/>
    </row>
    <row r="3" spans="2:24" x14ac:dyDescent="0.25">
      <c r="B3"/>
      <c r="C3" s="11"/>
      <c r="D3" s="11"/>
      <c r="E3" s="11"/>
      <c r="F3" s="11"/>
      <c r="G3" s="11"/>
      <c r="H3" s="11"/>
      <c r="I3" s="11"/>
      <c r="J3" s="11"/>
      <c r="K3" s="11"/>
    </row>
    <row r="4" spans="2:24" x14ac:dyDescent="0.25">
      <c r="B4"/>
      <c r="C4" s="11"/>
      <c r="D4" s="11"/>
      <c r="E4" s="11"/>
      <c r="F4" s="11"/>
      <c r="G4" s="11"/>
      <c r="H4" s="11"/>
      <c r="I4" s="11"/>
      <c r="J4" s="11"/>
      <c r="K4" s="11"/>
    </row>
    <row r="5" spans="2:24" ht="19.899999999999999" customHeight="1" x14ac:dyDescent="0.25">
      <c r="B5" s="108" t="str">
        <f>'ECO No. 2'!A5</f>
        <v>SECRETARÍA DE OBRAS PÚBLICAS</v>
      </c>
      <c r="C5" s="108"/>
      <c r="D5" s="108"/>
      <c r="E5" s="108"/>
      <c r="F5" s="108"/>
      <c r="G5" s="108"/>
      <c r="H5" s="108"/>
      <c r="I5" s="108"/>
      <c r="J5" s="108"/>
      <c r="K5" s="108"/>
    </row>
    <row r="6" spans="2:24" ht="19.899999999999999" customHeight="1" x14ac:dyDescent="0.25">
      <c r="B6" s="108" t="str">
        <f>'ECO No. 2'!A6</f>
        <v>SUBSECRETARIA DE COMUNICACIONES</v>
      </c>
      <c r="C6" s="108"/>
      <c r="D6" s="108"/>
      <c r="E6" s="108"/>
      <c r="F6" s="108"/>
      <c r="G6" s="108"/>
      <c r="H6" s="108"/>
      <c r="I6" s="108"/>
      <c r="J6" s="108"/>
      <c r="K6" s="108"/>
    </row>
    <row r="7" spans="2:24" ht="19.899999999999999" customHeight="1" x14ac:dyDescent="0.25">
      <c r="B7" s="68" t="s">
        <v>892</v>
      </c>
      <c r="C7" s="65"/>
      <c r="D7" s="65"/>
      <c r="E7" s="65"/>
      <c r="F7" s="65"/>
      <c r="G7" s="65"/>
      <c r="H7" s="65"/>
      <c r="I7" s="65"/>
      <c r="J7" s="65"/>
    </row>
    <row r="8" spans="2:24" ht="8.25" customHeight="1" x14ac:dyDescent="0.25">
      <c r="B8" s="8"/>
      <c r="C8" s="112"/>
      <c r="D8" s="112"/>
      <c r="E8" s="112"/>
      <c r="F8" s="112"/>
      <c r="G8" s="112"/>
      <c r="H8" s="112"/>
      <c r="I8" s="112"/>
      <c r="J8" s="112"/>
    </row>
    <row r="9" spans="2:24" ht="34.5" customHeight="1" x14ac:dyDescent="0.25">
      <c r="B9" s="107" t="s">
        <v>893</v>
      </c>
      <c r="C9" s="107"/>
      <c r="D9" s="107"/>
      <c r="E9" s="107"/>
      <c r="F9" s="107"/>
      <c r="G9" s="107"/>
      <c r="H9" s="107"/>
      <c r="I9" s="107"/>
      <c r="J9" s="107"/>
      <c r="K9" s="107"/>
      <c r="L9" s="73"/>
      <c r="M9" s="66"/>
      <c r="N9" s="66"/>
      <c r="O9" s="66"/>
      <c r="P9" s="66"/>
      <c r="Q9" s="66"/>
      <c r="R9" s="66"/>
      <c r="S9" s="66"/>
      <c r="T9" s="66"/>
      <c r="U9" s="66"/>
      <c r="V9" s="66"/>
      <c r="W9" s="66"/>
      <c r="X9" s="66"/>
    </row>
    <row r="10" spans="2:24" ht="12" customHeight="1" x14ac:dyDescent="0.25">
      <c r="B10" s="5"/>
      <c r="C10" s="5"/>
      <c r="D10" s="5"/>
      <c r="E10" s="5"/>
      <c r="F10" s="5"/>
      <c r="G10" s="5"/>
      <c r="H10" s="5"/>
      <c r="I10" s="5"/>
      <c r="J10" s="118" t="s">
        <v>900</v>
      </c>
      <c r="K10" s="118"/>
      <c r="L10" s="73"/>
      <c r="M10" s="66"/>
      <c r="N10" s="66"/>
      <c r="O10" s="66"/>
      <c r="P10" s="66"/>
      <c r="Q10" s="66"/>
      <c r="R10" s="66"/>
      <c r="S10" s="66"/>
      <c r="T10" s="66"/>
      <c r="U10" s="66"/>
      <c r="V10" s="66"/>
      <c r="W10" s="66"/>
      <c r="X10" s="66"/>
    </row>
    <row r="11" spans="2:24" ht="12" customHeight="1" x14ac:dyDescent="0.25">
      <c r="B11" s="5"/>
      <c r="C11" s="5"/>
      <c r="D11" s="5"/>
      <c r="E11" s="5"/>
      <c r="F11" s="5"/>
      <c r="G11" s="5"/>
      <c r="H11" s="5"/>
      <c r="I11" s="5"/>
      <c r="J11" s="100"/>
      <c r="K11" s="100"/>
      <c r="L11" s="73"/>
      <c r="M11" s="66"/>
      <c r="N11" s="66"/>
      <c r="O11" s="66"/>
      <c r="P11" s="66"/>
      <c r="Q11" s="66"/>
      <c r="R11" s="66"/>
      <c r="S11" s="66"/>
      <c r="T11" s="66"/>
      <c r="U11" s="66"/>
      <c r="V11" s="66"/>
      <c r="W11" s="66"/>
      <c r="X11" s="66"/>
    </row>
    <row r="12" spans="2:24" ht="15" customHeight="1" x14ac:dyDescent="0.25">
      <c r="B12" s="9"/>
      <c r="C12" s="125"/>
      <c r="D12" s="66"/>
      <c r="E12" s="66"/>
      <c r="F12" s="66"/>
      <c r="G12" s="126" t="s">
        <v>903</v>
      </c>
      <c r="H12" s="126"/>
      <c r="I12" s="126"/>
      <c r="J12" s="126"/>
      <c r="K12" s="126"/>
    </row>
    <row r="13" spans="2:24" ht="15" customHeight="1" x14ac:dyDescent="0.25">
      <c r="B13" s="10"/>
      <c r="C13" s="5"/>
      <c r="D13" s="5"/>
      <c r="E13" s="5"/>
      <c r="F13" s="5"/>
      <c r="G13" s="5"/>
      <c r="H13" s="4"/>
      <c r="I13" s="4"/>
      <c r="J13" s="4"/>
      <c r="K13" s="4"/>
    </row>
    <row r="14" spans="2:24" ht="19.899999999999999" customHeight="1" x14ac:dyDescent="0.25">
      <c r="B14" s="101" t="s">
        <v>0</v>
      </c>
      <c r="C14" s="102" t="s">
        <v>4</v>
      </c>
      <c r="D14" s="102" t="s">
        <v>10</v>
      </c>
      <c r="E14" s="102" t="s">
        <v>2</v>
      </c>
      <c r="F14" s="116" t="s">
        <v>901</v>
      </c>
      <c r="G14" s="116" t="s">
        <v>902</v>
      </c>
      <c r="H14" s="113" t="s">
        <v>13</v>
      </c>
      <c r="I14" s="113"/>
      <c r="J14" s="113"/>
      <c r="K14" s="113"/>
    </row>
    <row r="15" spans="2:24" ht="19.899999999999999" customHeight="1" x14ac:dyDescent="0.25">
      <c r="B15" s="103"/>
      <c r="C15" s="104"/>
      <c r="D15" s="104"/>
      <c r="E15" s="104"/>
      <c r="F15" s="117"/>
      <c r="G15" s="117"/>
      <c r="H15" s="105">
        <v>1</v>
      </c>
      <c r="I15" s="105">
        <v>2</v>
      </c>
      <c r="J15" s="105">
        <v>3</v>
      </c>
      <c r="K15" s="105" t="s">
        <v>3</v>
      </c>
    </row>
    <row r="16" spans="2:24" ht="36" x14ac:dyDescent="0.25">
      <c r="B16" s="44">
        <v>1</v>
      </c>
      <c r="C16" s="106" t="str">
        <f>'ECO No. 2'!C13</f>
        <v>ABRAZADERA PARA CRUCETAS DE CARDANDE FIERRO VACIADO PARA FORD F-150 EQUIPO DE TRANSPORTE  / No. Eco. 1203, 1192, 1186, 1180</v>
      </c>
      <c r="D16" s="106"/>
      <c r="E16" s="106"/>
      <c r="F16" s="106"/>
      <c r="G16" s="106"/>
      <c r="H16" s="45"/>
      <c r="I16" s="45"/>
      <c r="J16" s="45"/>
      <c r="K16" s="45"/>
    </row>
    <row r="17" spans="2:11" ht="36" x14ac:dyDescent="0.25">
      <c r="B17" s="44">
        <v>2</v>
      </c>
      <c r="C17" s="106" t="str">
        <f>'ECO No. 2'!C14</f>
        <v>ABRAZADERA SINFÍN 1/2 DE ACERO INOXIDABLE PARA SUJETAR MANGUERA PARA TRACTO CAMION / No. Eco. 1132, 1162, 212, 4381, 4380</v>
      </c>
      <c r="D17" s="106"/>
      <c r="E17" s="106"/>
      <c r="F17" s="106"/>
      <c r="G17" s="106"/>
      <c r="H17" s="45"/>
      <c r="I17" s="45"/>
      <c r="J17" s="45"/>
      <c r="K17" s="45"/>
    </row>
    <row r="18" spans="2:11" ht="36" x14ac:dyDescent="0.25">
      <c r="B18" s="44">
        <v>3</v>
      </c>
      <c r="C18" s="106" t="str">
        <f>'ECO No. 2'!C15</f>
        <v>ABRAZADERA SINFÍN 3/4 DE ACERO INOXIDABLE PARA SUJETAR MANGUERA PARA TRACTO CAMION / No. Eco.1132, 1162, 212, 4381, 4380</v>
      </c>
      <c r="D18" s="106"/>
      <c r="E18" s="106"/>
      <c r="F18" s="106"/>
      <c r="G18" s="106"/>
      <c r="H18" s="45"/>
      <c r="I18" s="45"/>
      <c r="J18" s="45"/>
      <c r="K18" s="45"/>
    </row>
    <row r="19" spans="2:11" ht="36" x14ac:dyDescent="0.25">
      <c r="B19" s="44">
        <v>4</v>
      </c>
      <c r="C19" s="106" t="str">
        <f>'ECO No. 2'!C16</f>
        <v>ABRAZADERA SINFÍN 3/8 DE ACERO INOXIDABLE PARA SUJETAR MANGUERA EN TRACTO CAMION/ No. Eco. 1132, 1162, 212, 4381, 4380</v>
      </c>
      <c r="D19" s="106"/>
      <c r="E19" s="106"/>
      <c r="F19" s="106"/>
      <c r="G19" s="106"/>
      <c r="H19" s="45"/>
      <c r="I19" s="45"/>
      <c r="J19" s="45"/>
      <c r="K19" s="45"/>
    </row>
    <row r="20" spans="2:11" ht="36" x14ac:dyDescent="0.25">
      <c r="B20" s="44">
        <v>5</v>
      </c>
      <c r="C20" s="106" t="str">
        <f>'ECO No. 2'!C17</f>
        <v>ABRAZADERA SINFÍN 5/8 DE ACERO INOXIDABLE PARA SUJETAR MANGUERA PARA TRACTO CAMION / No. Eco. 1132, 1162, 212, 4381, 4380</v>
      </c>
      <c r="D20" s="106"/>
      <c r="E20" s="106"/>
      <c r="F20" s="106"/>
      <c r="G20" s="106"/>
      <c r="H20" s="45"/>
      <c r="I20" s="45"/>
      <c r="J20" s="45"/>
      <c r="K20" s="45"/>
    </row>
    <row r="21" spans="2:11" ht="72" x14ac:dyDescent="0.25">
      <c r="B21" s="44">
        <v>6</v>
      </c>
      <c r="C21" s="106" t="str">
        <f>'ECO No. 2'!C18</f>
        <v>AFLOJATODO  (BOTE WD-40) BOTE EN AEROSOL AKRON  450ml PARA PERMITE AFLOJAR PIEZAS METALICAS. VEHICULOS VARIOS / No. Eco.1192, 1197, 1198, 1213, 1207, 1211, 1208,1217,1219,1181,1182, 1196, 1203, 1205, 1195, 1188, 1180, 1216, 1202, 1212</v>
      </c>
      <c r="D21" s="106"/>
      <c r="E21" s="106"/>
      <c r="F21" s="106"/>
      <c r="G21" s="106"/>
      <c r="H21" s="45"/>
      <c r="I21" s="45"/>
      <c r="J21" s="45"/>
      <c r="K21" s="45"/>
    </row>
    <row r="22" spans="2:11" ht="48" x14ac:dyDescent="0.25">
      <c r="B22" s="44">
        <v>7</v>
      </c>
      <c r="C22" s="106" t="str">
        <f>'ECO No. 2'!C19</f>
        <v>ALTERNADOR (FREIGTHLINER) ALIMENTA LOS SISTEMAS ELECTRICOS DE UN CAMION PARA GENERADOR DE CORRIENTE PARA CAMION TORTON / No. Eco. 1142, 1143</v>
      </c>
      <c r="D22" s="106"/>
      <c r="E22" s="106"/>
      <c r="F22" s="106"/>
      <c r="G22" s="106"/>
      <c r="H22" s="45"/>
      <c r="I22" s="45"/>
      <c r="J22" s="45"/>
      <c r="K22" s="45"/>
    </row>
    <row r="23" spans="2:11" ht="48" x14ac:dyDescent="0.25">
      <c r="B23" s="44">
        <v>8</v>
      </c>
      <c r="C23" s="106" t="str">
        <f>'ECO No. 2'!C20</f>
        <v>ALTERNADOR CHEVROLET SILVERADO DE ACERO PARA GENERAR CORRIENTE AL SISTEMA ELECTRICO DE EQUIPO DE TRANSPORTE  / No. Eco. 2530, 368, 271</v>
      </c>
      <c r="D23" s="106"/>
      <c r="E23" s="106"/>
      <c r="F23" s="106"/>
      <c r="G23" s="106"/>
      <c r="H23" s="45"/>
      <c r="I23" s="45"/>
      <c r="J23" s="45"/>
      <c r="K23" s="45"/>
    </row>
    <row r="24" spans="2:11" ht="60" x14ac:dyDescent="0.25">
      <c r="B24" s="44">
        <v>9</v>
      </c>
      <c r="C24" s="106" t="str">
        <f>'ECO No. 2'!C21</f>
        <v>ALTERNADOR DELCO 12V, ALIMENTA LOS SISTEMAS ELECTRICOS DE LA MAQUINA PARA GENERADOR DE CORRIENTE PARA VIBROCOMPACTADORA  / No. Eco. MP-00142, MP-00117, MP-00194, MP-00187</v>
      </c>
      <c r="D24" s="106"/>
      <c r="E24" s="106"/>
      <c r="F24" s="106"/>
      <c r="G24" s="106"/>
      <c r="H24" s="45"/>
      <c r="I24" s="45"/>
      <c r="J24" s="45"/>
      <c r="K24" s="45"/>
    </row>
    <row r="25" spans="2:11" ht="60" x14ac:dyDescent="0.25">
      <c r="B25" s="44">
        <v>10</v>
      </c>
      <c r="C25" s="106" t="str">
        <f>'ECO No. 2'!C22</f>
        <v>ALTERNADOR DELCO 24V, ALIMENTA LOS SISTEMAS ELECTRICOS DE LA MAQUINA PARA GENERADOR DE CORRIENTE PARA MOTOCONFORMADORA  / No. Eco. MP-00073, MP-00079, MP-00080, MP-00081</v>
      </c>
      <c r="D25" s="106"/>
      <c r="E25" s="106"/>
      <c r="F25" s="106"/>
      <c r="G25" s="106"/>
      <c r="H25" s="45"/>
      <c r="I25" s="45"/>
      <c r="J25" s="45"/>
      <c r="K25" s="45"/>
    </row>
    <row r="26" spans="2:11" ht="48" x14ac:dyDescent="0.25">
      <c r="B26" s="44">
        <v>11</v>
      </c>
      <c r="C26" s="106" t="str">
        <f>'ECO No. 2'!C23</f>
        <v>ALTERNADOR F-150, ALIMENTA LOS SISTEMAS ELECTRICOS DE UNA CAMIONETA PARA GENERADOR DE CORRIENTE EN EQUIPO DE TRANSPORTE.  / No. Eco. 1203, 1192, 1186, 1211</v>
      </c>
      <c r="D26" s="106"/>
      <c r="E26" s="106"/>
      <c r="F26" s="106"/>
      <c r="G26" s="106"/>
      <c r="H26" s="45"/>
      <c r="I26" s="45"/>
      <c r="J26" s="45"/>
      <c r="K26" s="45"/>
    </row>
    <row r="27" spans="2:11" ht="48" x14ac:dyDescent="0.25">
      <c r="B27" s="44">
        <v>12</v>
      </c>
      <c r="C27" s="106" t="str">
        <f>'ECO No. 2'!C24</f>
        <v>ALTERNADOR F-250, ALIMENTA LOS SISTEMAS ELECTRICOS DE UNA CAMIONETA PARA GENERADOR DE CORRIENTE EN EQUIPO DE TRANSPORTE  / No. Eco. 1076, 1074</v>
      </c>
      <c r="D27" s="106"/>
      <c r="E27" s="106"/>
      <c r="F27" s="106"/>
      <c r="G27" s="106"/>
      <c r="H27" s="45"/>
      <c r="I27" s="45"/>
      <c r="J27" s="45"/>
      <c r="K27" s="45"/>
    </row>
    <row r="28" spans="2:11" ht="48" x14ac:dyDescent="0.25">
      <c r="B28" s="44">
        <v>13</v>
      </c>
      <c r="C28" s="106" t="str">
        <f>'ECO No. 2'!C25</f>
        <v>ALTERNADOR FORD F-350 ALIMENTA LOS SISTEMAS ELECTRICOS DE UN CAMION PARA GENERADOR DE CORRIENTE PARA CAMION TORTON / No. Eco. 1103, 1104, 1219, 1218</v>
      </c>
      <c r="D28" s="106"/>
      <c r="E28" s="106"/>
      <c r="F28" s="106"/>
      <c r="G28" s="106"/>
      <c r="H28" s="45"/>
      <c r="I28" s="45"/>
      <c r="J28" s="45"/>
      <c r="K28" s="45"/>
    </row>
    <row r="29" spans="2:11" ht="48" x14ac:dyDescent="0.25">
      <c r="B29" s="44">
        <v>14</v>
      </c>
      <c r="C29" s="106" t="str">
        <f>'ECO No. 2'!C26</f>
        <v>ALTERNADOR HITACHI 12V DE METAL PARA USO EN SISTEMA DE ELECTRICO DE VIBROCOMPACTADOR / No. Eco. MP-00116, MP-00117, MP-00188, MP-00194</v>
      </c>
      <c r="D29" s="106"/>
      <c r="E29" s="106"/>
      <c r="F29" s="106"/>
      <c r="G29" s="106"/>
      <c r="H29" s="45"/>
      <c r="I29" s="45"/>
      <c r="J29" s="45"/>
      <c r="K29" s="45"/>
    </row>
    <row r="30" spans="2:11" ht="48" x14ac:dyDescent="0.25">
      <c r="B30" s="44">
        <v>15</v>
      </c>
      <c r="C30" s="106" t="str">
        <f>'ECO No. 2'!C27</f>
        <v>AMORTIGUADOR DELANTERO, AMORTIGUA LOS GOLPES O IMPACTOS AL VEHICULO PARA CHEVROLET SILVERADO 2008 DE EQUIPO DE TRANSPORTE/ No. Eco. 368</v>
      </c>
      <c r="D30" s="106"/>
      <c r="E30" s="106"/>
      <c r="F30" s="106"/>
      <c r="G30" s="106"/>
      <c r="H30" s="45"/>
      <c r="I30" s="45"/>
      <c r="J30" s="45"/>
      <c r="K30" s="45"/>
    </row>
    <row r="31" spans="2:11" ht="48" x14ac:dyDescent="0.25">
      <c r="B31" s="44">
        <v>16</v>
      </c>
      <c r="C31" s="106" t="str">
        <f>'ECO No. 2'!C28</f>
        <v>AMORTIGUADOR DELANTERO, AMORTIGUA LOS GOLPES O IMPACTOS AL VEHICULO PARA FORD F-150 EQUIPO DE TRANSPORTE / No. Eco. 1203, 1192, 1186, 1181, 1211, 1196, 1189, 1216</v>
      </c>
      <c r="D31" s="106"/>
      <c r="E31" s="106"/>
      <c r="F31" s="106"/>
      <c r="G31" s="106"/>
      <c r="H31" s="45"/>
      <c r="I31" s="45"/>
      <c r="J31" s="45"/>
      <c r="K31" s="45"/>
    </row>
    <row r="32" spans="2:11" ht="60" x14ac:dyDescent="0.25">
      <c r="B32" s="44">
        <v>17</v>
      </c>
      <c r="C32" s="106" t="str">
        <f>'ECO No. 2'!C29</f>
        <v>AMORTIGUADOR TRASERO, AMORTIGUA LOS GOLPES O IMPACTOS AL VEHICULO PARA FORD F-150 EQUIPO DE TRANSPORTE.PARA EQUIPO DE TRANSPORTE / No. Eco.1203, 1192, 1186, 1181, 1211, 1196, 1189, 1216</v>
      </c>
      <c r="D32" s="106"/>
      <c r="E32" s="106"/>
      <c r="F32" s="106"/>
      <c r="G32" s="106"/>
      <c r="H32" s="45"/>
      <c r="I32" s="45"/>
      <c r="J32" s="45"/>
      <c r="K32" s="45"/>
    </row>
    <row r="33" spans="2:11" ht="48" x14ac:dyDescent="0.25">
      <c r="B33" s="44">
        <v>18</v>
      </c>
      <c r="C33" s="106" t="str">
        <f>'ECO No. 2'!C30</f>
        <v>AMORTIGUADOR TRASERO, AMORTIGUA LOS GOLPES O IMPACTOS AL VEHICULO PARACHEVROLET SILVERADO 2008. PARA EQUIPO DE TRANSPORTE/ No. Eco. 368</v>
      </c>
      <c r="D33" s="106"/>
      <c r="E33" s="106"/>
      <c r="F33" s="106"/>
      <c r="G33" s="106"/>
      <c r="H33" s="45"/>
      <c r="I33" s="45"/>
      <c r="J33" s="45"/>
      <c r="K33" s="45"/>
    </row>
    <row r="34" spans="2:11" ht="84" x14ac:dyDescent="0.25">
      <c r="B34" s="44">
        <v>19</v>
      </c>
      <c r="C34" s="106" t="str">
        <f>'ECO No. 2'!C31</f>
        <v>ARMADURA 28MT 12V CON CARCASA, HORQUILLA, SELENOIDE, IMPULSOR, ESCIBILLAS, ROTOR, BOBINA INDUCTORA  PARA MOTOR DE ARRANQUE DE MAQUINARIA PESADA PARA BULLDOZER PATA DE CABRA Y  RECUPERADORA / No. Eco. MP-00171, MP-00064, MP-00177</v>
      </c>
      <c r="D34" s="106"/>
      <c r="E34" s="106"/>
      <c r="F34" s="106"/>
      <c r="G34" s="106"/>
      <c r="H34" s="45"/>
      <c r="I34" s="45"/>
      <c r="J34" s="45"/>
      <c r="K34" s="45"/>
    </row>
    <row r="35" spans="2:11" ht="36" x14ac:dyDescent="0.25">
      <c r="B35" s="44">
        <v>20</v>
      </c>
      <c r="C35" s="106" t="str">
        <f>'ECO No. 2'!C32</f>
        <v>ARMADURA 37MT 24V DE ACERO INOXIDABLE PARA MOTOR DE ARRANQUE PARA VOLTEO TORTON INTERNACIONAL / No. Eco. 1117, 250</v>
      </c>
      <c r="D35" s="106"/>
      <c r="E35" s="106"/>
      <c r="F35" s="106"/>
      <c r="G35" s="106"/>
      <c r="H35" s="45"/>
      <c r="I35" s="45"/>
      <c r="J35" s="45"/>
      <c r="K35" s="45"/>
    </row>
    <row r="36" spans="2:11" ht="48" x14ac:dyDescent="0.25">
      <c r="B36" s="44">
        <v>21</v>
      </c>
      <c r="C36" s="106" t="str">
        <f>'ECO No. 2'!C33</f>
        <v>ARMADURA 40MT 12V DE ACERO INOXIDABLE PARA MOTOR DE ARRANQUE CAMIONES. PARA VOLTEO TORTON/ No. Eco.  1150, 1146, 1147, 1148, 1142, 1143, 1144, 1145, 1136</v>
      </c>
      <c r="D36" s="106"/>
      <c r="E36" s="106"/>
      <c r="F36" s="106"/>
      <c r="G36" s="106"/>
      <c r="H36" s="45"/>
      <c r="I36" s="45"/>
      <c r="J36" s="45"/>
      <c r="K36" s="45"/>
    </row>
    <row r="37" spans="2:11" ht="36" x14ac:dyDescent="0.25">
      <c r="B37" s="44">
        <v>22</v>
      </c>
      <c r="C37" s="106" t="str">
        <f>'ECO No. 2'!C34</f>
        <v>ARMADURA 40MT 24V DE ACERO INOXIDABLE PARA MOTOR DE ARRANQUE TRACTO CAMIONES / No. Eco. 4380, 4381, 1132, 1162</v>
      </c>
      <c r="D37" s="106"/>
      <c r="E37" s="106"/>
      <c r="F37" s="106"/>
      <c r="G37" s="106"/>
      <c r="H37" s="45"/>
      <c r="I37" s="45"/>
      <c r="J37" s="45"/>
      <c r="K37" s="45"/>
    </row>
    <row r="38" spans="2:11" ht="36" x14ac:dyDescent="0.25">
      <c r="B38" s="44">
        <v>23</v>
      </c>
      <c r="C38" s="106" t="str">
        <f>'ECO No. 2'!C35</f>
        <v>ARMADURA 42MT 12V DE ACERO INOXIDABLE PARA MOTOR DE ARRANQUE PARA VOLTEO TORTON INTERNACIONAL / No. Eco. 1117, 250</v>
      </c>
      <c r="D38" s="106"/>
      <c r="E38" s="106"/>
      <c r="F38" s="106"/>
      <c r="G38" s="106"/>
      <c r="H38" s="45"/>
      <c r="I38" s="45"/>
      <c r="J38" s="45"/>
      <c r="K38" s="45"/>
    </row>
    <row r="39" spans="2:11" ht="72" x14ac:dyDescent="0.25">
      <c r="B39" s="44">
        <v>24</v>
      </c>
      <c r="C39" s="106" t="str">
        <f>'ECO No. 2'!C36</f>
        <v>ARMADURA 42MT 24V CON CARCASA, HORQUILLA, SELENOIDE, IMPULSOR, ESCIBILLAS, ROTOR, BOBINA INDUCTORA PARA MOTOR DE ARRANQUE DE MAQUINARIA PESADA, PARA MOTOCONFORMADORA / No. Eco. MP-00163, MP-00065, MP-00165</v>
      </c>
      <c r="D39" s="106"/>
      <c r="E39" s="106"/>
      <c r="F39" s="106"/>
      <c r="G39" s="106"/>
      <c r="H39" s="45"/>
      <c r="I39" s="45"/>
      <c r="J39" s="45"/>
      <c r="K39" s="45"/>
    </row>
    <row r="40" spans="2:11" ht="36" x14ac:dyDescent="0.25">
      <c r="B40" s="44">
        <v>25</v>
      </c>
      <c r="C40" s="106" t="str">
        <f>'ECO No. 2'!C37</f>
        <v>ARMADURA 50MT 24V DE ACERO INOXIDABLE PARA MOTOR DE ARRANQUE BULLDOZER / No. Eco. MP-00140, MP-00140, MP-00137</v>
      </c>
      <c r="D40" s="106"/>
      <c r="E40" s="106"/>
      <c r="F40" s="106"/>
      <c r="G40" s="106"/>
      <c r="H40" s="45"/>
      <c r="I40" s="45"/>
      <c r="J40" s="45"/>
      <c r="K40" s="45"/>
    </row>
    <row r="41" spans="2:11" ht="60" x14ac:dyDescent="0.25">
      <c r="B41" s="44">
        <v>26</v>
      </c>
      <c r="C41" s="106" t="str">
        <f>'ECO No. 2'!C38</f>
        <v>ARMADURA F-150 CON CARCASA, HORQUILLA, SELENOIDE, IMPULSOR, ESCIBILLAS, ROTOR, BOBINA INDUCTORA PARA FORD F-150 EQUIPO DE TRANSPORTE / No. Eco. 1203, 1192, 1186, 1181, 1211, 1196, 1189, 1216</v>
      </c>
      <c r="D41" s="106"/>
      <c r="E41" s="106"/>
      <c r="F41" s="106"/>
      <c r="G41" s="106"/>
      <c r="H41" s="45"/>
      <c r="I41" s="45"/>
      <c r="J41" s="45"/>
      <c r="K41" s="45"/>
    </row>
    <row r="42" spans="2:11" ht="48" x14ac:dyDescent="0.25">
      <c r="B42" s="44">
        <v>27</v>
      </c>
      <c r="C42" s="106" t="str">
        <f>'ECO No. 2'!C39</f>
        <v>ARMADURA F-250 CON CARCASA, HORQUILLA, SELENOIDE, IMPULSOR, ESCIBILLAS, ROTOR, BOBINA INDUCTORA PARA FORD F-150 EQUIPO DE TRANSPORTE / No. Eco.1076, 1074, 1071, 1075</v>
      </c>
      <c r="D42" s="106"/>
      <c r="E42" s="106"/>
      <c r="F42" s="106"/>
      <c r="G42" s="106"/>
      <c r="H42" s="45"/>
      <c r="I42" s="45"/>
      <c r="J42" s="45"/>
      <c r="K42" s="45"/>
    </row>
    <row r="43" spans="2:11" ht="60" x14ac:dyDescent="0.25">
      <c r="B43" s="44">
        <v>28</v>
      </c>
      <c r="C43" s="106" t="str">
        <f>'ECO No. 2'!C40</f>
        <v>ARMADURA F-350 CON CARCASA, HORQUILLA, SELENOIDE, IMPULSOR, ESCIBILLAS, ROTOR, BOBINA INDUCTORA PARA FORD F-150 EQUIPO DE TRANSPORTE / No. Eco.1078, 1103, 1104, 1219, 1218</v>
      </c>
      <c r="D43" s="106"/>
      <c r="E43" s="106"/>
      <c r="F43" s="106"/>
      <c r="G43" s="106"/>
      <c r="H43" s="45"/>
      <c r="I43" s="45"/>
      <c r="J43" s="45"/>
      <c r="K43" s="45"/>
    </row>
    <row r="44" spans="2:11" ht="72" x14ac:dyDescent="0.25">
      <c r="B44" s="44">
        <v>29</v>
      </c>
      <c r="C44" s="106" t="str">
        <f>'ECO No. 2'!C41</f>
        <v>ASILENCIADOR ESTA COMPUESTA POR CAMARAS, TUBO METALICO Y LANA DE ROCA, REDUCE EL RUIDO Y LAS EMISIONES DEL MOTOR DE UN VEHICULO PARA EQUIPO TRANSPORTE / No. Eco. 1192, 1197, 1198, 1213, 1208, 1207, 1178, 1181, 1203, 1211</v>
      </c>
      <c r="D44" s="106"/>
      <c r="E44" s="106"/>
      <c r="F44" s="106"/>
      <c r="G44" s="106"/>
      <c r="H44" s="45"/>
      <c r="I44" s="45"/>
      <c r="J44" s="45"/>
      <c r="K44" s="45"/>
    </row>
    <row r="45" spans="2:11" ht="36" x14ac:dyDescent="0.25">
      <c r="B45" s="44">
        <v>30</v>
      </c>
      <c r="C45" s="106" t="str">
        <f>'ECO No. 2'!C42</f>
        <v>BALATAS DE  METAL, SEMI-METAL, CERAMICA U ORGANICA PARA SISTEMA DE FRENOS DE CAMA BAJA  / No. Eco. 343</v>
      </c>
      <c r="D45" s="106"/>
      <c r="E45" s="106"/>
      <c r="F45" s="106"/>
      <c r="G45" s="106"/>
      <c r="H45" s="45"/>
      <c r="I45" s="45"/>
      <c r="J45" s="45"/>
      <c r="K45" s="45"/>
    </row>
    <row r="46" spans="2:11" ht="72" x14ac:dyDescent="0.25">
      <c r="B46" s="44">
        <v>31</v>
      </c>
      <c r="C46" s="106" t="str">
        <f>'ECO No. 2'!C43</f>
        <v>BALATAS DELANTERAS F-150, DE METAL, SEMI-METAL, CERAMICA U ORGANICA PARA SISTEMA DE FRENOS EQUIPO DE TRANSPORTE / No. Eco. 1203, 1205, 1176, 1175, 1125, 1077, 1123, 1131, 366, 2604, 2692, 1192, 1186, 1181, 1195, 1188, 1180, 1211, 1196</v>
      </c>
      <c r="D46" s="106"/>
      <c r="E46" s="106"/>
      <c r="F46" s="106"/>
      <c r="G46" s="106"/>
      <c r="H46" s="45"/>
      <c r="I46" s="45"/>
      <c r="J46" s="45"/>
      <c r="K46" s="45"/>
    </row>
    <row r="47" spans="2:11" ht="48" x14ac:dyDescent="0.25">
      <c r="B47" s="44">
        <v>32</v>
      </c>
      <c r="C47" s="106" t="str">
        <f>'ECO No. 2'!C44</f>
        <v>BALATAS DELANTERAS F-350, DE METAL, SEMI-METAL, CERAMICA U ORGANICA PARA SISTEMA DE FRENOS EQUIPO DE TRANSPORTE / No. Eco. 1218, 1103, 1104</v>
      </c>
      <c r="D47" s="106"/>
      <c r="E47" s="106"/>
      <c r="F47" s="106"/>
      <c r="G47" s="106"/>
      <c r="H47" s="45"/>
      <c r="I47" s="45"/>
      <c r="J47" s="45"/>
      <c r="K47" s="45"/>
    </row>
    <row r="48" spans="2:11" ht="48" x14ac:dyDescent="0.25">
      <c r="B48" s="44">
        <v>33</v>
      </c>
      <c r="C48" s="106" t="str">
        <f>'ECO No. 2'!C45</f>
        <v>BALATAS DELANTERAS PARA BACHADORAS, DE METAL, SEMI-METAL, CERAMICA U ORGANICA PARA SISTEMA DE FRENOS / No. Eco. 1158, 1155, 1157, 1159</v>
      </c>
      <c r="D48" s="106"/>
      <c r="E48" s="106"/>
      <c r="F48" s="106"/>
      <c r="G48" s="106"/>
      <c r="H48" s="45"/>
      <c r="I48" s="45"/>
      <c r="J48" s="45"/>
      <c r="K48" s="45"/>
    </row>
    <row r="49" spans="2:11" ht="48" x14ac:dyDescent="0.25">
      <c r="B49" s="44">
        <v>34</v>
      </c>
      <c r="C49" s="106" t="str">
        <f>'ECO No. 2'!C46</f>
        <v>BALATAS DELANTERAS PARA CHEVROLET COLORADO, DE METAL, SEMI-METAL, CERAMICA U ORGANICA PARA SISTEMA DE FRENOS EQUIPO DE TRANSPORTE / No. Eco. 1176</v>
      </c>
      <c r="D49" s="106"/>
      <c r="E49" s="106"/>
      <c r="F49" s="106"/>
      <c r="G49" s="106"/>
      <c r="H49" s="45"/>
      <c r="I49" s="45"/>
      <c r="J49" s="45"/>
      <c r="K49" s="45"/>
    </row>
    <row r="50" spans="2:11" ht="48" x14ac:dyDescent="0.25">
      <c r="B50" s="44">
        <v>35</v>
      </c>
      <c r="C50" s="106" t="str">
        <f>'ECO No. 2'!C47</f>
        <v>BALATAS DELANTERAS PARA NISSAN URVAN, DE METAL, SEMI-METAL, CERAMICA U ORGANICA PARA SISTEMA DE FRENOS EQUIPO DE TRANSPORTE / No. Eco. 45</v>
      </c>
      <c r="D50" s="106"/>
      <c r="E50" s="106"/>
      <c r="F50" s="106"/>
      <c r="G50" s="106"/>
      <c r="H50" s="45"/>
      <c r="I50" s="45"/>
      <c r="J50" s="45"/>
      <c r="K50" s="45"/>
    </row>
    <row r="51" spans="2:11" ht="48" x14ac:dyDescent="0.25">
      <c r="B51" s="44">
        <v>36</v>
      </c>
      <c r="C51" s="106" t="str">
        <f>'ECO No. 2'!C48</f>
        <v>BALATAS DELANTERAS PARA RAM 1500, DE METAL, SEMI-METAL, CERAMICA U ORGANICA PARA SISTEMA DE FRENOS EQUIPO DE TRANSPORTE / No. Eco. 2478, 279</v>
      </c>
      <c r="D51" s="106"/>
      <c r="E51" s="106"/>
      <c r="F51" s="106"/>
      <c r="G51" s="106"/>
      <c r="H51" s="45"/>
      <c r="I51" s="45"/>
      <c r="J51" s="45"/>
      <c r="K51" s="45"/>
    </row>
    <row r="52" spans="2:11" ht="72" x14ac:dyDescent="0.25">
      <c r="B52" s="44">
        <v>37</v>
      </c>
      <c r="C52" s="106" t="str">
        <f>'ECO No. 2'!C49</f>
        <v>BALATAS TRASERAS F-150, DE METAL, SEMI-METAL, CERAMICA U ORGANICA PARA SISTEMA DE FRENOS EQUIPO DE TRANSPORTE / No. Eco. 1203, 1205, 1176, 1175, 1125, 1077, 1123, 1131, 366, 2604, 2692, 1192, 1186, 1181, 1195, 1188, 1180, 1211, 1196</v>
      </c>
      <c r="D52" s="106"/>
      <c r="E52" s="106"/>
      <c r="F52" s="106"/>
      <c r="G52" s="106"/>
      <c r="H52" s="45"/>
      <c r="I52" s="45"/>
      <c r="J52" s="45"/>
      <c r="K52" s="45"/>
    </row>
    <row r="53" spans="2:11" ht="48" x14ac:dyDescent="0.25">
      <c r="B53" s="44">
        <v>38</v>
      </c>
      <c r="C53" s="106" t="str">
        <f>'ECO No. 2'!C50</f>
        <v>BALATAS TRASERAS F-350, DE METAL, SEMI-METAL, CERAMICA U ORGANICA PARA SISTEMA DE FRENOS EQUIPO DE TRANSPORTE / No. Eco. 1218, 1103, 1104</v>
      </c>
      <c r="D53" s="106"/>
      <c r="E53" s="106"/>
      <c r="F53" s="106"/>
      <c r="G53" s="106"/>
      <c r="H53" s="45"/>
      <c r="I53" s="45"/>
      <c r="J53" s="45"/>
      <c r="K53" s="45"/>
    </row>
    <row r="54" spans="2:11" ht="48" x14ac:dyDescent="0.25">
      <c r="B54" s="44">
        <v>39</v>
      </c>
      <c r="C54" s="106" t="str">
        <f>'ECO No. 2'!C51</f>
        <v>BALATAS TRASERAS METAL, SEMI-METAL, CERAMICA U ORGANICA PARA SISTEMA DE FRENOS EN TRACTO CAMION / No. Eco. 1162, 1132</v>
      </c>
      <c r="D54" s="106"/>
      <c r="E54" s="106"/>
      <c r="F54" s="106"/>
      <c r="G54" s="106"/>
      <c r="H54" s="45"/>
      <c r="I54" s="45"/>
      <c r="J54" s="45"/>
      <c r="K54" s="45"/>
    </row>
    <row r="55" spans="2:11" ht="48" x14ac:dyDescent="0.25">
      <c r="B55" s="44">
        <v>40</v>
      </c>
      <c r="C55" s="106" t="str">
        <f>'ECO No. 2'!C52</f>
        <v>BALATAS TRASERAS PARA CAMION BACHADOR, DE METAL, SEMI-METAL, CERAMICA U ORGANICA PARA SISTEMA DE FRENOS  / No. Eco. 1158, 1155, 1157, 1159</v>
      </c>
      <c r="D55" s="106"/>
      <c r="E55" s="106"/>
      <c r="F55" s="106"/>
      <c r="G55" s="106"/>
      <c r="H55" s="45"/>
      <c r="I55" s="45"/>
      <c r="J55" s="45"/>
      <c r="K55" s="45"/>
    </row>
    <row r="56" spans="2:11" ht="48" x14ac:dyDescent="0.25">
      <c r="B56" s="44">
        <v>41</v>
      </c>
      <c r="C56" s="106" t="str">
        <f>'ECO No. 2'!C53</f>
        <v>BALATAS TRASERAS PARA CHEVROLET COLORADO, DE METAL, SEMI-METAL, CERAMICA U ORGANICA PARA SISTEMA DE FRENOS EQUIPO DE TRANSPORTE / No. Eco. 1176</v>
      </c>
      <c r="D56" s="106"/>
      <c r="E56" s="106"/>
      <c r="F56" s="106"/>
      <c r="G56" s="106"/>
      <c r="H56" s="45"/>
      <c r="I56" s="45"/>
      <c r="J56" s="45"/>
      <c r="K56" s="45"/>
    </row>
    <row r="57" spans="2:11" ht="48" x14ac:dyDescent="0.25">
      <c r="B57" s="44">
        <v>42</v>
      </c>
      <c r="C57" s="106" t="str">
        <f>'ECO No. 2'!C54</f>
        <v>BALATAS TRASERAS PARA NISSAN URVAN, DE METAL, SEMI-METAL, CERAMICA U ORGANICA PARA SISTEMA DE FRENOS EQUIPO DE TRANSPORTE / No. Eco. 45</v>
      </c>
      <c r="D57" s="106"/>
      <c r="E57" s="106"/>
      <c r="F57" s="106"/>
      <c r="G57" s="106"/>
      <c r="H57" s="45"/>
      <c r="I57" s="45"/>
      <c r="J57" s="45"/>
      <c r="K57" s="45"/>
    </row>
    <row r="58" spans="2:11" ht="48" x14ac:dyDescent="0.25">
      <c r="B58" s="44">
        <v>43</v>
      </c>
      <c r="C58" s="106" t="str">
        <f>'ECO No. 2'!C55</f>
        <v>BALATAS TRASERAS PARA RAM 1500, DE METAL, SEMI-METAL, CERAMICA U ORGANICA PARA SISTEMA DE FRENOS EQUIPO DE TRANSPORTE / No. Eco. 2478, 279</v>
      </c>
      <c r="D58" s="106"/>
      <c r="E58" s="106"/>
      <c r="F58" s="106"/>
      <c r="G58" s="106"/>
      <c r="H58" s="45"/>
      <c r="I58" s="45"/>
      <c r="J58" s="45"/>
      <c r="K58" s="45"/>
    </row>
    <row r="59" spans="2:11" ht="36" x14ac:dyDescent="0.25">
      <c r="B59" s="44">
        <v>44</v>
      </c>
      <c r="C59" s="106" t="str">
        <f>'ECO No. 2'!C56</f>
        <v>BALERO 6203  DE ACERO INOXIDABLE PARA  FORD F-150 EQUIPO DE TRANSPORTE  / No. Eco. 1203, 1192, 1186, 1181, 1211</v>
      </c>
      <c r="D59" s="106"/>
      <c r="E59" s="106"/>
      <c r="F59" s="106"/>
      <c r="G59" s="106"/>
      <c r="H59" s="45"/>
      <c r="I59" s="45"/>
      <c r="J59" s="45"/>
      <c r="K59" s="45"/>
    </row>
    <row r="60" spans="2:11" ht="60" x14ac:dyDescent="0.25">
      <c r="B60" s="44">
        <v>45</v>
      </c>
      <c r="C60" s="106" t="str">
        <f>'ECO No. 2'!C57</f>
        <v>BALERO DE CARGA CON PERNO DE ACERO INOXIDABLE CON ELEMENTO MECANICO QUE PERMITE EL MOVIMIENTO ENTRE DOS O MAS PIEZAS PARA RETRO EXCAVADORA 580 K / No. Eco. MP-00062</v>
      </c>
      <c r="D60" s="106"/>
      <c r="E60" s="106"/>
      <c r="F60" s="106"/>
      <c r="G60" s="106"/>
      <c r="H60" s="45"/>
      <c r="I60" s="45"/>
      <c r="J60" s="45"/>
      <c r="K60" s="45"/>
    </row>
    <row r="61" spans="2:11" ht="48" x14ac:dyDescent="0.25">
      <c r="B61" s="44">
        <v>46</v>
      </c>
      <c r="C61" s="106" t="str">
        <f>'ECO No. 2'!C58</f>
        <v>BALERO EXTERIOR DE ACERO INOXIDABLE Y ANILLO QUE FORMA PARTE DE UN RODAMIENTO PARA EQUIPO DE TRANSPORTE  / No. Eco. 2604, 2692</v>
      </c>
      <c r="D61" s="106"/>
      <c r="E61" s="106"/>
      <c r="F61" s="106"/>
      <c r="G61" s="106"/>
      <c r="H61" s="45"/>
      <c r="I61" s="45"/>
      <c r="J61" s="45"/>
      <c r="K61" s="45"/>
    </row>
    <row r="62" spans="2:11" ht="36" x14ac:dyDescent="0.25">
      <c r="B62" s="44">
        <v>47</v>
      </c>
      <c r="C62" s="106" t="str">
        <f>'ECO No. 2'!C59</f>
        <v>BALERO EXTERNO DE ACERO INOXIDABLE PARA FORD F-150 EQUIPO DE TRANSPORTE  / No. Eco.1203, 1192, 1186, 1181, 1211</v>
      </c>
      <c r="D62" s="106"/>
      <c r="E62" s="106"/>
      <c r="F62" s="106"/>
      <c r="G62" s="106"/>
      <c r="H62" s="45"/>
      <c r="I62" s="45"/>
      <c r="J62" s="45"/>
      <c r="K62" s="45"/>
    </row>
    <row r="63" spans="2:11" ht="48" x14ac:dyDescent="0.25">
      <c r="B63" s="44">
        <v>48</v>
      </c>
      <c r="C63" s="106" t="str">
        <f>'ECO No. 2'!C60</f>
        <v>BALERO INTERNO PARA RUEDA  DE ACERO INOXIDABLE PARA FORD F-150 EQUIPO DE TRANSPORTE / No. Eco. 1203, 1192, 1186, 1181, 1211</v>
      </c>
      <c r="D63" s="106"/>
      <c r="E63" s="106"/>
      <c r="F63" s="106"/>
      <c r="G63" s="106"/>
      <c r="H63" s="45"/>
      <c r="I63" s="45"/>
      <c r="J63" s="45"/>
      <c r="K63" s="45"/>
    </row>
    <row r="64" spans="2:11" ht="48" x14ac:dyDescent="0.25">
      <c r="B64" s="44">
        <v>49</v>
      </c>
      <c r="C64" s="106" t="str">
        <f>'ECO No. 2'!C61</f>
        <v>BALERO PARA FLECHA CARDAN DE ACERO PARA USO EN FREIGTHLINER. PARA VOLTEO TORTON / No. Eco. 1150, 1146, 1147, 1148, 1142, 1143, 1144, 1145, 1136</v>
      </c>
      <c r="D64" s="106"/>
      <c r="E64" s="106"/>
      <c r="F64" s="106"/>
      <c r="G64" s="106"/>
      <c r="H64" s="45"/>
      <c r="I64" s="45"/>
      <c r="J64" s="45"/>
      <c r="K64" s="45"/>
    </row>
    <row r="65" spans="2:11" ht="48" x14ac:dyDescent="0.25">
      <c r="B65" s="44">
        <v>50</v>
      </c>
      <c r="C65" s="106" t="str">
        <f>'ECO No. 2'!C62</f>
        <v>BALERO PARA MAZA EXTERIOR DE ACERO PARA USO EN FREIGTHLINER. PARA VOLTEO TORTON /  NO. ECO. 1150, 1146, 1147, 1148, 1142, 1143, 1144, 1145, 1136</v>
      </c>
      <c r="D65" s="106"/>
      <c r="E65" s="106"/>
      <c r="F65" s="106"/>
      <c r="G65" s="106"/>
      <c r="H65" s="45"/>
      <c r="I65" s="45"/>
      <c r="J65" s="45"/>
      <c r="K65" s="45"/>
    </row>
    <row r="66" spans="2:11" ht="48" x14ac:dyDescent="0.25">
      <c r="B66" s="44">
        <v>51</v>
      </c>
      <c r="C66" s="106" t="str">
        <f>'ECO No. 2'!C63</f>
        <v>BALERO PARA MAZA INTERIOR DE ACERO PARA USO EN FREIGTHLINER PARA VOLTEO TORTON /  NO. ECO. 1150, 1146, 1147, 1148, 1142, 1143, 1144, 1145, 1136</v>
      </c>
      <c r="D66" s="106"/>
      <c r="E66" s="106"/>
      <c r="F66" s="106"/>
      <c r="G66" s="106"/>
      <c r="H66" s="45"/>
      <c r="I66" s="45"/>
      <c r="J66" s="45"/>
      <c r="K66" s="45"/>
    </row>
    <row r="67" spans="2:11" ht="48" x14ac:dyDescent="0.25">
      <c r="B67" s="44">
        <v>52</v>
      </c>
      <c r="C67" s="106" t="str">
        <f>'ECO No. 2'!C64</f>
        <v>BANDA  DE PLASTICO CON ELEMENTO FLEXIBLE QUE TRANSMITE POTENCIA Y MOVIMIENTO ENTRE EJES Y POLEAS PARA CARGADOR FRONTAL WA450 / No. Eco. MP-00150</v>
      </c>
      <c r="D67" s="106"/>
      <c r="E67" s="106"/>
      <c r="F67" s="106"/>
      <c r="G67" s="106"/>
      <c r="H67" s="45"/>
      <c r="I67" s="45"/>
      <c r="J67" s="45"/>
      <c r="K67" s="45"/>
    </row>
    <row r="68" spans="2:11" ht="72" x14ac:dyDescent="0.25">
      <c r="B68" s="44">
        <v>53</v>
      </c>
      <c r="C68" s="106" t="str">
        <f>'ECO No. 2'!C65</f>
        <v>BANDA DE ACCESORIOS DE CAUCHO REFORZADO CON CORREA QUE TRANSMITE LA POTENCI DEL MOTOR A LOS ACCESORIOS DEL VEHICULO FORD F-150 EQUIPO DE TRANSPORTE / No. Eco. 1192, 1197, 1198, 1213, 1208, 1207, 1178, 1181, 1203, 1211</v>
      </c>
      <c r="D68" s="106"/>
      <c r="E68" s="106"/>
      <c r="F68" s="106"/>
      <c r="G68" s="106"/>
      <c r="H68" s="45"/>
      <c r="I68" s="45"/>
      <c r="J68" s="45"/>
      <c r="K68" s="45"/>
    </row>
    <row r="69" spans="2:11" ht="48" x14ac:dyDescent="0.25">
      <c r="B69" s="44">
        <v>54</v>
      </c>
      <c r="C69" s="106" t="str">
        <f>'ECO No. 2'!C66</f>
        <v>BANDA DE PLASTICO CON ELEMENTO FLEXIBLE QUE TRANSMITE POTENCIA Y MOVIMIENTO ENTRE EJES Y POLEAS (FREIGTHLINER) / No. Eco. 1150, 1146, 1147, 1148, 1142, 1143</v>
      </c>
      <c r="D69" s="106"/>
      <c r="E69" s="106"/>
      <c r="F69" s="106"/>
      <c r="G69" s="106"/>
      <c r="H69" s="45"/>
      <c r="I69" s="45"/>
      <c r="J69" s="45"/>
      <c r="K69" s="45"/>
    </row>
    <row r="70" spans="2:11" ht="60" x14ac:dyDescent="0.25">
      <c r="B70" s="44">
        <v>55</v>
      </c>
      <c r="C70" s="106" t="str">
        <f>'ECO No. 2'!C67</f>
        <v>BANDA DE PLASTICO CON ELEMENTO FLEXIBLE QUE TRANSMITE POTENCIA Y MOVIMIENTO ENTRE EJES Y POLEAS PARA BULLDOZER D7R / No. Eco. MP-00198, MP-00137, MP-00140, MP-00139</v>
      </c>
      <c r="D70" s="106"/>
      <c r="E70" s="106"/>
      <c r="F70" s="106"/>
      <c r="G70" s="106"/>
      <c r="H70" s="45"/>
      <c r="I70" s="45"/>
      <c r="J70" s="45"/>
      <c r="K70" s="45"/>
    </row>
    <row r="71" spans="2:11" ht="48" x14ac:dyDescent="0.25">
      <c r="B71" s="44">
        <v>56</v>
      </c>
      <c r="C71" s="106" t="str">
        <f>'ECO No. 2'!C68</f>
        <v>BANDA DE PLASTICO CON ELEMENTO FLEXIBLE QUE TRANSMITE POTENCIA Y MOVIMIENTO ENTRE EJES Y POLEAS PARA BULLDOZER D8T / No. Eco. MP-00147</v>
      </c>
      <c r="D71" s="106"/>
      <c r="E71" s="106"/>
      <c r="F71" s="106"/>
      <c r="G71" s="106"/>
      <c r="H71" s="45"/>
      <c r="I71" s="45"/>
      <c r="J71" s="45"/>
      <c r="K71" s="45"/>
    </row>
    <row r="72" spans="2:11" ht="48" x14ac:dyDescent="0.25">
      <c r="B72" s="44">
        <v>57</v>
      </c>
      <c r="C72" s="106" t="str">
        <f>'ECO No. 2'!C69</f>
        <v>BANDA DE PLASTICO CON ELEMENTO FLEXIBLE QUE TRANSMITE POTENCIA Y MOVIMIENTO ENTRE EJES Y POLEAS PARA CARGADOR FRONTAL WA 450 / No. Eco. MP-00102</v>
      </c>
      <c r="D72" s="106"/>
      <c r="E72" s="106"/>
      <c r="F72" s="106"/>
      <c r="G72" s="106"/>
      <c r="H72" s="45"/>
      <c r="I72" s="45"/>
      <c r="J72" s="45"/>
      <c r="K72" s="45"/>
    </row>
    <row r="73" spans="2:11" ht="48" x14ac:dyDescent="0.25">
      <c r="B73" s="44">
        <v>58</v>
      </c>
      <c r="C73" s="106" t="str">
        <f>'ECO No. 2'!C70</f>
        <v>BANDA DE PLASTICO CON ELEMENTO FLEXIBLE QUE TRANSMITE POTENCIA Y MOVIMIENTO ENTRE EJES Y POLEAS PARA CARGADOR FRONTAL WA-420 / No. Eco. MP-00150, MP-00100</v>
      </c>
      <c r="D73" s="106"/>
      <c r="E73" s="106"/>
      <c r="F73" s="106"/>
      <c r="G73" s="106"/>
      <c r="H73" s="45"/>
      <c r="I73" s="45"/>
      <c r="J73" s="45"/>
      <c r="K73" s="45"/>
    </row>
    <row r="74" spans="2:11" ht="72" x14ac:dyDescent="0.25">
      <c r="B74" s="44">
        <v>59</v>
      </c>
      <c r="C74" s="106" t="str">
        <f>'ECO No. 2'!C71</f>
        <v>BANDA DE PLASTICO CON ELEMENTO FLEXIBLE QUE TRANSMITE POTENCIA Y MOVIMIENTO ENTRE EJES Y POLEAS PARA MOTOCONFORMADORAS / No. Eco. MP-00073, MP-00080, MP-00081, MP-00083, MP-00163, MP-00079, MP-00085</v>
      </c>
      <c r="D74" s="106"/>
      <c r="E74" s="106"/>
      <c r="F74" s="106"/>
      <c r="G74" s="106"/>
      <c r="H74" s="45"/>
      <c r="I74" s="45"/>
      <c r="J74" s="45"/>
      <c r="K74" s="45"/>
    </row>
    <row r="75" spans="2:11" ht="48" x14ac:dyDescent="0.25">
      <c r="B75" s="44">
        <v>60</v>
      </c>
      <c r="C75" s="106" t="str">
        <f>'ECO No. 2'!C72</f>
        <v>BANDA DE PLASTICO CON ELEMENTO FLEXIBLE QUE TRANSMITE POTENCIA Y MOVIMIENTO ENTRE EJES Y POLEAS PARA RETRO EXCAVADORA 416C / No. Eco. MP-00179</v>
      </c>
      <c r="D75" s="106"/>
      <c r="E75" s="106"/>
      <c r="F75" s="106"/>
      <c r="G75" s="106"/>
      <c r="H75" s="45"/>
      <c r="I75" s="45"/>
      <c r="J75" s="45"/>
      <c r="K75" s="45"/>
    </row>
    <row r="76" spans="2:11" ht="48" x14ac:dyDescent="0.25">
      <c r="B76" s="44">
        <v>61</v>
      </c>
      <c r="C76" s="106" t="str">
        <f>'ECO No. 2'!C73</f>
        <v>BANDA DE TRACCION DE CAUCHO REFORZADO CON PIEZA QUE TRANSMITE ENERGIA Y MOVIMIENTO ENTRE EJES DISTANTES PARA PAVIMENTADORA AP555E / No. Eco. MP-00225</v>
      </c>
      <c r="D76" s="106"/>
      <c r="E76" s="106"/>
      <c r="F76" s="106"/>
      <c r="G76" s="106"/>
      <c r="H76" s="45"/>
      <c r="I76" s="45"/>
      <c r="J76" s="45"/>
      <c r="K76" s="45"/>
    </row>
    <row r="77" spans="2:11" ht="60" x14ac:dyDescent="0.25">
      <c r="B77" s="44">
        <v>62</v>
      </c>
      <c r="C77" s="106" t="str">
        <f>'ECO No. 2'!C74</f>
        <v>BANDA DE TRACCION DE CAUCHO REFORZADO CON PIEZA QUE TRANSMITE ENERGIA Y MOVIMIENTO ENTRE EJES DISTANTES PARA PAVIMENTADORA AP655F / No. Eco. MP-00237, MP-00224</v>
      </c>
      <c r="D77" s="106"/>
      <c r="E77" s="106"/>
      <c r="F77" s="106"/>
      <c r="G77" s="106"/>
      <c r="H77" s="45"/>
      <c r="I77" s="45"/>
      <c r="J77" s="45"/>
      <c r="K77" s="45"/>
    </row>
    <row r="78" spans="2:11" ht="48" x14ac:dyDescent="0.25">
      <c r="B78" s="44">
        <v>63</v>
      </c>
      <c r="C78" s="106" t="str">
        <f>'ECO No. 2'!C75</f>
        <v>BANDA PLASTICO CON ELEMENTO FLEXIBLE QUE TRANSMITE POTENCIA Y MOVIMIENTO ENTRE EJES Y POLEAS PARA VIBROCOMPACTADOR SD-100D / No. Eco. MP-00114</v>
      </c>
      <c r="D78" s="106"/>
      <c r="E78" s="106"/>
      <c r="F78" s="106"/>
      <c r="G78" s="106"/>
      <c r="H78" s="45"/>
      <c r="I78" s="45"/>
      <c r="J78" s="45"/>
      <c r="K78" s="45"/>
    </row>
    <row r="79" spans="2:11" ht="48" x14ac:dyDescent="0.25">
      <c r="B79" s="44">
        <v>64</v>
      </c>
      <c r="C79" s="106" t="str">
        <f>'ECO No. 2'!C76</f>
        <v>BANDA SUJETADORA DE 2" TIPO PLANO CONESTRUCTURA DE ACERO TEMPLADO PARA USO EN MAQUINARIA PESADA. TRACTOCAMION  / No. Eco. 4380, 4381</v>
      </c>
      <c r="D79" s="106"/>
      <c r="E79" s="106"/>
      <c r="F79" s="106"/>
      <c r="G79" s="106"/>
      <c r="H79" s="45"/>
      <c r="I79" s="45"/>
      <c r="J79" s="45"/>
      <c r="K79" s="45"/>
    </row>
    <row r="80" spans="2:11" ht="72" x14ac:dyDescent="0.25">
      <c r="B80" s="44">
        <v>65</v>
      </c>
      <c r="C80" s="106" t="str">
        <f>'ECO No. 2'!C77</f>
        <v>BENDIX 28MT 12V 10 DIENTES PARA MECANISMO DE ENGRANAJE QUE SE ENCUENTRA EN EL MOTOR DE ARRANQUE DE UNA MAQUINA  PARA MOTOR DE ARRANQUE DE MAQUINARIA PESADA DE PAVIMENTADORA / No. Eco.MP-00225, MP-00224, MP-00170</v>
      </c>
      <c r="D80" s="106"/>
      <c r="E80" s="106"/>
      <c r="F80" s="106"/>
      <c r="G80" s="106"/>
      <c r="H80" s="45"/>
      <c r="I80" s="45"/>
      <c r="J80" s="45"/>
      <c r="K80" s="45"/>
    </row>
    <row r="81" spans="2:11" ht="36" x14ac:dyDescent="0.25">
      <c r="B81" s="44">
        <v>66</v>
      </c>
      <c r="C81" s="106" t="str">
        <f>'ECO No. 2'!C78</f>
        <v>BENDIX 37MT 24V DE ACERO INOXIDABLE PARA MOTOR DE ARRANQUE PARA VOLTEO TORTON INTERNACIONAL / No. Eco. 1117, 250</v>
      </c>
      <c r="D81" s="106"/>
      <c r="E81" s="106"/>
      <c r="F81" s="106"/>
      <c r="G81" s="106"/>
      <c r="H81" s="45"/>
      <c r="I81" s="45"/>
      <c r="J81" s="45"/>
      <c r="K81" s="45"/>
    </row>
    <row r="82" spans="2:11" ht="48" x14ac:dyDescent="0.25">
      <c r="B82" s="44">
        <v>67</v>
      </c>
      <c r="C82" s="106" t="str">
        <f>'ECO No. 2'!C79</f>
        <v>BENDIX 40MT 12V DE ACERO INOXIDABLE PARA MOTOR DE ARRANQUE CAMIONES DE VOLTEO TORTON / No. Eco. 1150, 1146, 1147, 1148, 1142, 1143, 1144, 1145, 1136</v>
      </c>
      <c r="D82" s="106"/>
      <c r="E82" s="106"/>
      <c r="F82" s="106"/>
      <c r="G82" s="106"/>
      <c r="H82" s="45"/>
      <c r="I82" s="45"/>
      <c r="J82" s="45"/>
      <c r="K82" s="45"/>
    </row>
    <row r="83" spans="2:11" ht="36" x14ac:dyDescent="0.25">
      <c r="B83" s="44">
        <v>68</v>
      </c>
      <c r="C83" s="106" t="str">
        <f>'ECO No. 2'!C80</f>
        <v>BENDIX 40MT 24V DE ACERO INOXIDABLE PARA MOTOR DE ARRANQUE TRACTO CAMIONES / No. Eco. 4380, 4381, 1132, 1162</v>
      </c>
      <c r="D83" s="106"/>
      <c r="E83" s="106"/>
      <c r="F83" s="106"/>
      <c r="G83" s="106"/>
      <c r="H83" s="45"/>
      <c r="I83" s="45"/>
      <c r="J83" s="45"/>
      <c r="K83" s="45"/>
    </row>
    <row r="84" spans="2:11" ht="36" x14ac:dyDescent="0.25">
      <c r="B84" s="44">
        <v>69</v>
      </c>
      <c r="C84" s="106" t="str">
        <f>'ECO No. 2'!C81</f>
        <v>BENDIX 42MT 12V DE ACERO INOXIDABLE PARA MOTOR DE ARRANQUE PARA VOLTEO TORTON INTERNACIONAL / No. Eco. 1117, 250</v>
      </c>
      <c r="D84" s="106"/>
      <c r="E84" s="106"/>
      <c r="F84" s="106"/>
      <c r="G84" s="106"/>
      <c r="H84" s="45"/>
      <c r="I84" s="45"/>
      <c r="J84" s="45"/>
      <c r="K84" s="45"/>
    </row>
    <row r="85" spans="2:11" ht="72" x14ac:dyDescent="0.25">
      <c r="B85" s="44">
        <v>70</v>
      </c>
      <c r="C85" s="106" t="str">
        <f>'ECO No. 2'!C82</f>
        <v>BENDIX 42MT 24V PARA MECANISMO DE ENGRANAJE QUE SE ENCUENTRA EN EL MOTOR DE ARRANQUE DE UNA MAQUINA  PARA MOTOR DE ARRANQUE DE MAQUINARIA PESADA DE MOTOCONFORMADORA / No. Eco. MP-00079, MP-00080, MP-00081, MP-00083</v>
      </c>
      <c r="D85" s="106"/>
      <c r="E85" s="106"/>
      <c r="F85" s="106"/>
      <c r="G85" s="106"/>
      <c r="H85" s="45"/>
      <c r="I85" s="45"/>
      <c r="J85" s="45"/>
      <c r="K85" s="45"/>
    </row>
    <row r="86" spans="2:11" ht="36" x14ac:dyDescent="0.25">
      <c r="B86" s="44">
        <v>71</v>
      </c>
      <c r="C86" s="106" t="str">
        <f>'ECO No. 2'!C83</f>
        <v>BENDIX 50MT 24V DE ACERO INOXIDABLE PARA MOTOR DE ARRANQUE BULLDOZER / No. Eco. MP-00140, MP-00140, MP-00137</v>
      </c>
      <c r="D86" s="106"/>
      <c r="E86" s="106"/>
      <c r="F86" s="106"/>
      <c r="G86" s="106"/>
      <c r="H86" s="45"/>
      <c r="I86" s="45"/>
      <c r="J86" s="45"/>
      <c r="K86" s="45"/>
    </row>
    <row r="87" spans="2:11" ht="60" x14ac:dyDescent="0.25">
      <c r="B87" s="44">
        <v>72</v>
      </c>
      <c r="C87" s="106" t="str">
        <f>'ECO No. 2'!C84</f>
        <v>BENDIX F-150 PARA MECANISMO DE ENGRANAJE QUE SE ENCUENTRA EN EL MOTOR DE ARRANQUE DE UNA MAQUINA  PARA MOTOR DE ARRANQUE. EQUIPO DE TRANSPORTE / No. Eco. 1076, 1074, 1071, 1075, 1181</v>
      </c>
      <c r="D87" s="106"/>
      <c r="E87" s="106"/>
      <c r="F87" s="106"/>
      <c r="G87" s="106"/>
      <c r="H87" s="45"/>
      <c r="I87" s="45"/>
      <c r="J87" s="45"/>
      <c r="K87" s="45"/>
    </row>
    <row r="88" spans="2:11" ht="60" x14ac:dyDescent="0.25">
      <c r="B88" s="44">
        <v>73</v>
      </c>
      <c r="C88" s="106" t="str">
        <f>'ECO No. 2'!C85</f>
        <v>BENDIX F-250 PARA MECANISMO DE ENGRANAJE QUE SE ENCUENTRA EN EL MOTOR DE ARRANQUE DE UNA MAQUINA  PARA MOTOR DE ARRANQUE  EQUIPO DE TRANSPORTE  / No. Eco. 1076, 1074, 1071, 1075</v>
      </c>
      <c r="D88" s="106"/>
      <c r="E88" s="106"/>
      <c r="F88" s="106"/>
      <c r="G88" s="106"/>
      <c r="H88" s="45"/>
      <c r="I88" s="45"/>
      <c r="J88" s="45"/>
      <c r="K88" s="45"/>
    </row>
    <row r="89" spans="2:11" ht="60" x14ac:dyDescent="0.25">
      <c r="B89" s="44">
        <v>74</v>
      </c>
      <c r="C89" s="106" t="str">
        <f>'ECO No. 2'!C86</f>
        <v>BENDIX F-350 PARA MECANISMO DE ENGRANAJE QUE SE ENCUENTRA EN EL MOTOR DE ARRANQUE DE UNA MAQUINA  PARA MOTOR DE ARRANQUE DE REDILAS  / No. Eco. 1103, 1104, 1219</v>
      </c>
      <c r="D89" s="106"/>
      <c r="E89" s="106"/>
      <c r="F89" s="106"/>
      <c r="G89" s="106"/>
      <c r="H89" s="45"/>
      <c r="I89" s="45"/>
      <c r="J89" s="45"/>
      <c r="K89" s="45"/>
    </row>
    <row r="90" spans="2:11" ht="36" x14ac:dyDescent="0.25">
      <c r="B90" s="44">
        <v>75</v>
      </c>
      <c r="C90" s="106" t="str">
        <f>'ECO No. 2'!C87</f>
        <v>BIRLO PARA RUEDA CON TUERCA  DE ACERO INOXIDABLE PARA FORD F-150 PARA EQUIPO DE TRANSPORTE  / No. Eco. 1203, 1192, 1186, 1181</v>
      </c>
      <c r="D90" s="106"/>
      <c r="E90" s="106"/>
      <c r="F90" s="106"/>
      <c r="G90" s="106"/>
      <c r="H90" s="45"/>
      <c r="I90" s="45"/>
      <c r="J90" s="45"/>
      <c r="K90" s="45"/>
    </row>
    <row r="91" spans="2:11" ht="60" x14ac:dyDescent="0.25">
      <c r="B91" s="44">
        <v>76</v>
      </c>
      <c r="C91" s="106" t="str">
        <f>'ECO No. 2'!C88</f>
        <v>BOLSA DE AIRE DE SUSPENSIÓN  DE PLASTICO RESISTENTE DE GOMA O PLASTICO QUE SE INFLA CON AIRE PARA SOSTENER Y ESTABILIZAR LA CARGA PARA TRACTO CAMION  / No. Eco. 1162, 1132</v>
      </c>
      <c r="D91" s="106"/>
      <c r="E91" s="106"/>
      <c r="F91" s="106"/>
      <c r="G91" s="106"/>
      <c r="H91" s="45"/>
      <c r="I91" s="45"/>
      <c r="J91" s="45"/>
      <c r="K91" s="45"/>
    </row>
    <row r="92" spans="2:11" ht="60" x14ac:dyDescent="0.25">
      <c r="B92" s="44">
        <v>77</v>
      </c>
      <c r="C92" s="106" t="str">
        <f>'ECO No. 2'!C89</f>
        <v>BOLSA DE AIRE DE SUSPENSIÓN  DE PLASTICO RESISTENTE DE GOMA O PLASTICO QUE SE INFLA CON AIRE PARA SOSTENER Y ESTABILIZAR LA CARGA PARA TRACTO CAMION MACK  / No. Eco. 4380, 4381</v>
      </c>
      <c r="D92" s="106"/>
      <c r="E92" s="106"/>
      <c r="F92" s="106"/>
      <c r="G92" s="106"/>
      <c r="H92" s="45"/>
      <c r="I92" s="45"/>
      <c r="J92" s="45"/>
      <c r="K92" s="45"/>
    </row>
    <row r="93" spans="2:11" ht="60" x14ac:dyDescent="0.25">
      <c r="B93" s="44">
        <v>78</v>
      </c>
      <c r="C93" s="106" t="str">
        <f>'ECO No. 2'!C90</f>
        <v>BOLSA DE CABINA  DE PLASTICO RESISTENTE, BOLSA DE SUSPENSIÓN QUE AYUDA A ESTABILIZAR Y DISMINUIR LA VIBRACION PARA TRACTO CAMION (INTERNACIONAL)  / No. Eco. 1132, 1162</v>
      </c>
      <c r="D93" s="106"/>
      <c r="E93" s="106"/>
      <c r="F93" s="106"/>
      <c r="G93" s="106"/>
      <c r="H93" s="45"/>
      <c r="I93" s="45"/>
      <c r="J93" s="45"/>
      <c r="K93" s="45"/>
    </row>
    <row r="94" spans="2:11" ht="60" x14ac:dyDescent="0.25">
      <c r="B94" s="44">
        <v>79</v>
      </c>
      <c r="C94" s="106" t="str">
        <f>'ECO No. 2'!C91</f>
        <v>BOLSA DE CABINA DE PLASTICO RESISTENTE, BOLSA DE SUSPENSIÓN QUE AYUDA A ESTABILIZAR Y DISMINUIR LA VIBRACION  (FREIGTHLINER) PARA VOLTEO TORTON / No. Eco. 1138, 1139, 1140, 1141</v>
      </c>
      <c r="D94" s="106"/>
      <c r="E94" s="106"/>
      <c r="F94" s="106"/>
      <c r="G94" s="106"/>
      <c r="H94" s="45"/>
      <c r="I94" s="45"/>
      <c r="J94" s="45"/>
      <c r="K94" s="45"/>
    </row>
    <row r="95" spans="2:11" ht="60" x14ac:dyDescent="0.25">
      <c r="B95" s="44">
        <v>80</v>
      </c>
      <c r="C95" s="106" t="str">
        <f>'ECO No. 2'!C92</f>
        <v>BOMBA COLLARIN  DE PLASTICO RESISTENTE, ALUMINIO O HIERRO FUNDIDO; COMPONENTE DEL SISTEMA DE EMBRAGUE PARA FORD F-150 EQUIPO DE TRANSPORTE  / No. Eco. 1203, 1192, 1186, 1181, 1211, 1196, 1189, 1216</v>
      </c>
      <c r="D95" s="106"/>
      <c r="E95" s="106"/>
      <c r="F95" s="106"/>
      <c r="G95" s="106"/>
      <c r="H95" s="45"/>
      <c r="I95" s="45"/>
      <c r="J95" s="45"/>
      <c r="K95" s="45"/>
    </row>
    <row r="96" spans="2:11" ht="48" x14ac:dyDescent="0.25">
      <c r="B96" s="44">
        <v>81</v>
      </c>
      <c r="C96" s="106" t="str">
        <f>'ECO No. 2'!C93</f>
        <v>BOMBA DE AGUA  F-150 DE PLASTICO RESISTENTE, COMPONENTE DEL SISTEMA DE REFRIGERACION  PARA PICK UP/ No. Eco. 1192, 1197, 1198, 1213, 1208</v>
      </c>
      <c r="D96" s="106"/>
      <c r="E96" s="106"/>
      <c r="F96" s="106"/>
      <c r="G96" s="106"/>
      <c r="H96" s="45"/>
      <c r="I96" s="45"/>
      <c r="J96" s="45"/>
      <c r="K96" s="45"/>
    </row>
    <row r="97" spans="2:11" ht="48" x14ac:dyDescent="0.25">
      <c r="B97" s="44">
        <v>82</v>
      </c>
      <c r="C97" s="106" t="str">
        <f>'ECO No. 2'!C94</f>
        <v>BOMBA DE AGUA DE ACERO INOXIDABLE PARA SISTEMA DE REFRIGERACION DE MOTOCONFORMADORAS 12G /  NO. ECO. MP-00163, MP-00079, MP-00085</v>
      </c>
      <c r="D97" s="106"/>
      <c r="E97" s="106"/>
      <c r="F97" s="106"/>
      <c r="G97" s="106"/>
      <c r="H97" s="45"/>
      <c r="I97" s="45"/>
      <c r="J97" s="45"/>
      <c r="K97" s="45"/>
    </row>
    <row r="98" spans="2:11" ht="48" x14ac:dyDescent="0.25">
      <c r="B98" s="44">
        <v>83</v>
      </c>
      <c r="C98" s="106" t="str">
        <f>'ECO No. 2'!C95</f>
        <v>BOMBA DE AGUA DE ACERO INOXIDABLE PARA SISTEMA DE REFRIGERACION DE MOTOCONFORMADORAS 14G / NO. ECO. MP-00073, MP-00080, MP-00081, MP-00083</v>
      </c>
      <c r="D98" s="106"/>
      <c r="E98" s="106"/>
      <c r="F98" s="106"/>
      <c r="G98" s="106"/>
      <c r="H98" s="45"/>
      <c r="I98" s="45"/>
      <c r="J98" s="45"/>
      <c r="K98" s="45"/>
    </row>
    <row r="99" spans="2:11" ht="48" x14ac:dyDescent="0.25">
      <c r="B99" s="44">
        <v>84</v>
      </c>
      <c r="C99" s="106" t="str">
        <f>'ECO No. 2'!C96</f>
        <v>BOMBA DE AGUA DE PLASTICO RESISTENTE, COMPONENTE DEL SISTEMA DE REFRIGERACION  PARA BULLDOZER D7R  / No. Eco. MP-00137, MP-00140</v>
      </c>
      <c r="D99" s="106"/>
      <c r="E99" s="106"/>
      <c r="F99" s="106"/>
      <c r="G99" s="106"/>
      <c r="H99" s="45"/>
      <c r="I99" s="45"/>
      <c r="J99" s="45"/>
      <c r="K99" s="45"/>
    </row>
    <row r="100" spans="2:11" ht="48" x14ac:dyDescent="0.25">
      <c r="B100" s="44">
        <v>85</v>
      </c>
      <c r="C100" s="106" t="str">
        <f>'ECO No. 2'!C97</f>
        <v>BOMBA DE AGUA DE PLASTICO RESISTENTE, COMPONENTE DEL SISTEMA DE REFRIGERACION  PARA FREIGTHLINER DE VOLTEO TORTON / No. Eco. 1134, 1135, 1141</v>
      </c>
      <c r="D100" s="106"/>
      <c r="E100" s="106"/>
      <c r="F100" s="106"/>
      <c r="G100" s="106"/>
      <c r="H100" s="45"/>
      <c r="I100" s="45"/>
      <c r="J100" s="45"/>
      <c r="K100" s="45"/>
    </row>
    <row r="101" spans="2:11" ht="48" x14ac:dyDescent="0.25">
      <c r="B101" s="44">
        <v>86</v>
      </c>
      <c r="C101" s="106" t="str">
        <f>'ECO No. 2'!C98</f>
        <v>BOMBA DE AGUA DE PLASTICO RESISTENTE, COMPONENTE DEL SISTEMA DE REFRIGERACION  PARA VIBROCOMPACTADOR SD-100D / No. Eco. MP-00114, MP-00110</v>
      </c>
      <c r="D101" s="106"/>
      <c r="E101" s="106"/>
      <c r="F101" s="106"/>
      <c r="G101" s="106"/>
      <c r="H101" s="45"/>
      <c r="I101" s="45"/>
      <c r="J101" s="45"/>
      <c r="K101" s="45"/>
    </row>
    <row r="102" spans="2:11" ht="48" x14ac:dyDescent="0.25">
      <c r="B102" s="44">
        <v>87</v>
      </c>
      <c r="C102" s="106" t="str">
        <f>'ECO No. 2'!C99</f>
        <v>BOMBA DE AGUA F-250 DE PLASTICO RESISTENTE, COMPONENTE DEL SISTEMA DE REFRIGERACION  PARA EQUIPO DE TRANSPORTE / No. Eco. 1076, 1074, 1071, 1075</v>
      </c>
      <c r="D102" s="106"/>
      <c r="E102" s="106"/>
      <c r="F102" s="106"/>
      <c r="G102" s="106"/>
      <c r="H102" s="45"/>
      <c r="I102" s="45"/>
      <c r="J102" s="45"/>
      <c r="K102" s="45"/>
    </row>
    <row r="103" spans="2:11" ht="48" x14ac:dyDescent="0.25">
      <c r="B103" s="44">
        <v>88</v>
      </c>
      <c r="C103" s="106" t="str">
        <f>'ECO No. 2'!C100</f>
        <v>BOMBA DE AGUA F-350 DE PLASTICO RESISTENTE, COMPONENTE DEL SISTEMA DE REFRIGERACION  PARA REDILAS  / No. Eco. 1103, 1104, 1219</v>
      </c>
      <c r="D103" s="106"/>
      <c r="E103" s="106"/>
      <c r="F103" s="106"/>
      <c r="G103" s="106"/>
      <c r="H103" s="45"/>
      <c r="I103" s="45"/>
      <c r="J103" s="45"/>
      <c r="K103" s="45"/>
    </row>
    <row r="104" spans="2:11" ht="60" x14ac:dyDescent="0.25">
      <c r="B104" s="44">
        <v>89</v>
      </c>
      <c r="C104" s="106" t="str">
        <f>'ECO No. 2'!C101</f>
        <v>BOMBA DE ARRASTRE DE ACERO INOXIDABLE,  BOMBA HIDRAULICA QUE SE UTILIZA PARA MOVER FLUIDOS EN MAQUINARIA PESADA PARA VIBROCOMPACTADOR SD-100D/ No. Eco. MP-00114, MP-00110</v>
      </c>
      <c r="D104" s="106"/>
      <c r="E104" s="106"/>
      <c r="F104" s="106"/>
      <c r="G104" s="106"/>
      <c r="H104" s="45"/>
      <c r="I104" s="45"/>
      <c r="J104" s="45"/>
      <c r="K104" s="45"/>
    </row>
    <row r="105" spans="2:11" ht="48" x14ac:dyDescent="0.25">
      <c r="B105" s="44">
        <v>90</v>
      </c>
      <c r="C105" s="106" t="str">
        <f>'ECO No. 2'!C102</f>
        <v>BOMBA DE ARRASTRE DE ACERO INOXIDABLE, BOMBA HIDRAULICA QUE SE UTILIZA PARA MOVER FLUIDOS EN MAQUINARIA PESADA PARA CARGADOR FRONTAL WA450 / No. Eco. MP-00102</v>
      </c>
      <c r="D105" s="106"/>
      <c r="E105" s="106"/>
      <c r="F105" s="106"/>
      <c r="G105" s="106"/>
      <c r="H105" s="45"/>
      <c r="I105" s="45"/>
      <c r="J105" s="45"/>
      <c r="K105" s="45"/>
    </row>
    <row r="106" spans="2:11" ht="48" x14ac:dyDescent="0.25">
      <c r="B106" s="44">
        <v>91</v>
      </c>
      <c r="C106" s="106" t="str">
        <f>'ECO No. 2'!C103</f>
        <v>BOMBA DE ARRASTRE DE METAL PARA USO EN SISTEMA DE INYECCION DE MINICARGADOR BOBCAT S-185 / No. Eco. MP-00053, MP-00054, MP-00055</v>
      </c>
      <c r="D106" s="106"/>
      <c r="E106" s="106"/>
      <c r="F106" s="106"/>
      <c r="G106" s="106"/>
      <c r="H106" s="45"/>
      <c r="I106" s="45"/>
      <c r="J106" s="45"/>
      <c r="K106" s="45"/>
    </row>
    <row r="107" spans="2:11" ht="36" x14ac:dyDescent="0.25">
      <c r="B107" s="44">
        <v>92</v>
      </c>
      <c r="C107" s="106" t="str">
        <f>'ECO No. 2'!C104</f>
        <v>BOMBA DE ARRASTRE PARA USO EN SISTEMA DE INYECCION DE CARGADOR FRONTAL 2WP11A / No.Eco.MP-00150</v>
      </c>
      <c r="D107" s="106"/>
      <c r="E107" s="106"/>
      <c r="F107" s="106"/>
      <c r="G107" s="106"/>
      <c r="H107" s="45"/>
      <c r="I107" s="45"/>
      <c r="J107" s="45"/>
      <c r="K107" s="45"/>
    </row>
    <row r="108" spans="2:11" ht="60" x14ac:dyDescent="0.25">
      <c r="B108" s="44">
        <v>93</v>
      </c>
      <c r="C108" s="106" t="str">
        <f>'ECO No. 2'!C105</f>
        <v>BOMBA DE CLUTCH DE ACERO INOXIDABLE Y PLASTICO ESPECIALES, COMPONENTE DEL SISTEMA DE ACCIONAMIENTO DE UN VEHICULO FORD F-150 PARA EQUIPO DE TRANSPORTE/ No. Eco. 1192, 1181, 1186</v>
      </c>
      <c r="D108" s="106"/>
      <c r="E108" s="106"/>
      <c r="F108" s="106"/>
      <c r="G108" s="106"/>
      <c r="H108" s="45"/>
      <c r="I108" s="45"/>
      <c r="J108" s="45"/>
      <c r="K108" s="45"/>
    </row>
    <row r="109" spans="2:11" ht="24" x14ac:dyDescent="0.25">
      <c r="B109" s="44">
        <v>94</v>
      </c>
      <c r="C109" s="106" t="str">
        <f>'ECO No. 2'!C106</f>
        <v>BOMBA DE DIRECCION DE ACERO PARA USO EN VIBROCOMPACTADOR /No. Eco. MP-00109</v>
      </c>
      <c r="D109" s="106"/>
      <c r="E109" s="106"/>
      <c r="F109" s="106"/>
      <c r="G109" s="106"/>
      <c r="H109" s="45"/>
      <c r="I109" s="45"/>
      <c r="J109" s="45"/>
      <c r="K109" s="45"/>
    </row>
    <row r="110" spans="2:11" ht="48" x14ac:dyDescent="0.25">
      <c r="B110" s="44">
        <v>95</v>
      </c>
      <c r="C110" s="106" t="str">
        <f>'ECO No. 2'!C107</f>
        <v>BOMBA DE DOBLE DIAFRAGMA MARCA WILDEN PRO-FLO ENTRADA 1 1/2" DE ACERO PARA SISTEMA DE COMBUSTIBLE EN PINTARAYA / No. Eco. 1057</v>
      </c>
      <c r="D110" s="106"/>
      <c r="E110" s="106"/>
      <c r="F110" s="106"/>
      <c r="G110" s="106"/>
      <c r="H110" s="45"/>
      <c r="I110" s="45"/>
      <c r="J110" s="45"/>
      <c r="K110" s="45"/>
    </row>
    <row r="111" spans="2:11" ht="36" x14ac:dyDescent="0.25">
      <c r="B111" s="44">
        <v>96</v>
      </c>
      <c r="C111" s="106" t="str">
        <f>'ECO No. 2'!C108</f>
        <v>BOMBA DE ELEVACION PARA USO EN SISTEMA DE HIDRAULICO DE CARGADOR FRONTAL 2WP11A / No.Eco.MP-00150</v>
      </c>
      <c r="D111" s="106"/>
      <c r="E111" s="106"/>
      <c r="F111" s="106"/>
      <c r="G111" s="106"/>
      <c r="H111" s="45"/>
      <c r="I111" s="45"/>
      <c r="J111" s="45"/>
      <c r="K111" s="45"/>
    </row>
    <row r="112" spans="2:11" ht="48" x14ac:dyDescent="0.25">
      <c r="B112" s="44">
        <v>97</v>
      </c>
      <c r="C112" s="106" t="str">
        <f>'ECO No. 2'!C109</f>
        <v>BOMBA DE FRENOS DE ACERO INOXIDABLE, SISTEMA DE FRENOS DE UN VEHICULO FORD F-150 PARA EQUIPO DE TRANSPORTE/ No. Eco. 1192, 1181, 1186</v>
      </c>
      <c r="D112" s="106"/>
      <c r="E112" s="106"/>
      <c r="F112" s="106"/>
      <c r="G112" s="106"/>
      <c r="H112" s="45"/>
      <c r="I112" s="45"/>
      <c r="J112" s="45"/>
      <c r="K112" s="45"/>
    </row>
    <row r="113" spans="2:11" ht="48" x14ac:dyDescent="0.25">
      <c r="B113" s="44">
        <v>98</v>
      </c>
      <c r="C113" s="106" t="str">
        <f>'ECO No. 2'!C110</f>
        <v>BOMBA DE HIDRAULICO ( INCLUYE COPLES Y SOPORTES ) PARA USO EN SISTEMA HIDRAULICO DE RETRO EXCAVADORA 580 SUPER K / No. Eco. MP-00062</v>
      </c>
      <c r="D113" s="106"/>
      <c r="E113" s="106"/>
      <c r="F113" s="106"/>
      <c r="G113" s="106"/>
      <c r="H113" s="45"/>
      <c r="I113" s="45"/>
      <c r="J113" s="45"/>
      <c r="K113" s="45"/>
    </row>
    <row r="114" spans="2:11" ht="72" x14ac:dyDescent="0.25">
      <c r="B114" s="44">
        <v>99</v>
      </c>
      <c r="C114" s="106" t="str">
        <f>'ECO No. 2'!C111</f>
        <v>BRAZO PRIMARIO PIGMAN DE ACERO INOXIDABLE, COMPONENTE DEL SISTEMA DE SUSPENSION Y DIRECCION DE UN VEHICULO FORD F-150 PARA EQUIPO DE TRANSPORTE / No. Eco. 1192, 1197, 1198, 1213, 1181, 1203, 1182, 1186</v>
      </c>
      <c r="D114" s="106"/>
      <c r="E114" s="106"/>
      <c r="F114" s="106"/>
      <c r="G114" s="106"/>
      <c r="H114" s="45"/>
      <c r="I114" s="45"/>
      <c r="J114" s="45"/>
      <c r="K114" s="45"/>
    </row>
    <row r="115" spans="2:11" ht="60" x14ac:dyDescent="0.25">
      <c r="B115" s="44">
        <v>100</v>
      </c>
      <c r="C115" s="106" t="str">
        <f>'ECO No. 2'!C112</f>
        <v>BRAZO SECUNDARIO DE ACERO INOXIDABLE, COMPONENTE QUE AYUDA AL BALANCE EN EL SISTEMA DE DIRECCION FORD F-150 PARA EQUIPO DE TRANSPORTE / No. Eco. 1192, 1197, 1198, 1213, 1181, 1203, 1182, 1186</v>
      </c>
      <c r="D115" s="106"/>
      <c r="E115" s="106"/>
      <c r="F115" s="106"/>
      <c r="G115" s="106"/>
      <c r="H115" s="45"/>
      <c r="I115" s="45"/>
      <c r="J115" s="45"/>
      <c r="K115" s="45"/>
    </row>
    <row r="116" spans="2:11" ht="72" x14ac:dyDescent="0.25">
      <c r="B116" s="44">
        <v>101</v>
      </c>
      <c r="C116" s="106" t="str">
        <f>'ECO No. 2'!C113</f>
        <v>BUJIA 19378887  DE COBRE, PLATINO O IRIDIO; PIEZA ELECTRICA QUE GENERA LA CHISPA QUE ENCIENDE EL MOTOR DE COMBUSTION DE UN VEHICULO CHEVROLET TAHOE EQUIPO TRANSPORTE PERSONAL / No. Eco. 4420, 4421, 4422, 4423</v>
      </c>
      <c r="D116" s="106"/>
      <c r="E116" s="106"/>
      <c r="F116" s="106"/>
      <c r="G116" s="106"/>
      <c r="H116" s="45"/>
      <c r="I116" s="45"/>
      <c r="J116" s="45"/>
      <c r="K116" s="45"/>
    </row>
    <row r="117" spans="2:11" ht="60" x14ac:dyDescent="0.25">
      <c r="B117" s="44">
        <v>102</v>
      </c>
      <c r="C117" s="106" t="str">
        <f>'ECO No. 2'!C114</f>
        <v>BUJIA RE14MCC5  DE COBRE, PLATINO O IRIDIO; PIEZA ELECTRICA QUE GENERA LA CHISPA QUE ENCIENDE EL MOTOR DE COMBUSTION DE UN VEHICULO FORD F-350 DE REDILAS / No. Eco. 1103, 1104, 1219</v>
      </c>
      <c r="D117" s="106"/>
      <c r="E117" s="106"/>
      <c r="F117" s="106"/>
      <c r="G117" s="106"/>
      <c r="H117" s="45"/>
      <c r="I117" s="45"/>
      <c r="J117" s="45"/>
      <c r="K117" s="45"/>
    </row>
    <row r="118" spans="2:11" ht="84" x14ac:dyDescent="0.25">
      <c r="B118" s="44">
        <v>103</v>
      </c>
      <c r="C118" s="106" t="str">
        <f>'ECO No. 2'!C115</f>
        <v>BUJIA TR-55 DE COBRE;  PIEZA ELECTRICA QUE GENERA LA CHISPA QUE ENCIENDE EL MOTOR DE COMBUSTION DE UN VEHICULO FORD F-150 EQUIPO TRANSPORTE / No. Eco. 1192, 1197, 1198, 1213, 1207, 1211, 1208,1217,1219,1181,1182, 1196, 1203, 1205, 1195, 1188, 1180, 1216, 1202, 1212</v>
      </c>
      <c r="D118" s="106"/>
      <c r="E118" s="106"/>
      <c r="F118" s="106"/>
      <c r="G118" s="106"/>
      <c r="H118" s="45"/>
      <c r="I118" s="45"/>
      <c r="J118" s="45"/>
      <c r="K118" s="45"/>
    </row>
    <row r="119" spans="2:11" ht="72" x14ac:dyDescent="0.25">
      <c r="B119" s="44">
        <v>104</v>
      </c>
      <c r="C119" s="106" t="str">
        <f>'ECO No. 2'!C116</f>
        <v xml:space="preserve">BUJIA TR-55 DE PLATINO;  PIEZA ELECTRICA QUE GENERA LA CHISPA QUE ENCIENDE EL MOTOR DE COMBUSTION DE UN VEHICULO FORD F-150 EQUIPO TRANSPORTE / No. Eco. 1192, 1197, 1198, 1213, 1207, 1211, 1208,1217,1219,1181,1182, 1196, 1203, 1205, 1195, </v>
      </c>
      <c r="D119" s="106"/>
      <c r="E119" s="106"/>
      <c r="F119" s="106"/>
      <c r="G119" s="106"/>
      <c r="H119" s="45"/>
      <c r="I119" s="45"/>
      <c r="J119" s="45"/>
      <c r="K119" s="45"/>
    </row>
    <row r="120" spans="2:11" ht="36" x14ac:dyDescent="0.25">
      <c r="B120" s="44">
        <v>105</v>
      </c>
      <c r="C120" s="106" t="str">
        <f>'ECO No. 2'!C117</f>
        <v>BULBO 4H DE VIDRIOCON GLOBO DE VIDRIO QUE CONTIENE EL FILAMENTO INCANDESCENTE QUE PRODUCE LUZ  / No. Eco. 1192, 1181, 1203</v>
      </c>
      <c r="D120" s="106"/>
      <c r="E120" s="106"/>
      <c r="F120" s="106"/>
      <c r="G120" s="106"/>
      <c r="H120" s="45"/>
      <c r="I120" s="45"/>
      <c r="J120" s="45"/>
      <c r="K120" s="45"/>
    </row>
    <row r="121" spans="2:11" ht="60" x14ac:dyDescent="0.25">
      <c r="B121" s="44">
        <v>106</v>
      </c>
      <c r="C121" s="106" t="str">
        <f>'ECO No. 2'!C118</f>
        <v>CABEZA PARA COMPRESOR DE AIRE CAMIONES  DE ACERO INOXIDABLE; COMPRESOR QUE SE ENCARGA DE COMPRIMIR EL GASA A LA PRESION DESEADA PARA FREIGHTLINER 2009 DE VOLTEO TORTON / No. Eco. 1150, 1146, 1147, 1148</v>
      </c>
      <c r="D121" s="106"/>
      <c r="E121" s="106"/>
      <c r="F121" s="106"/>
      <c r="G121" s="106"/>
      <c r="H121" s="45"/>
      <c r="I121" s="45"/>
      <c r="J121" s="45"/>
      <c r="K121" s="45"/>
    </row>
    <row r="122" spans="2:11" ht="72" x14ac:dyDescent="0.25">
      <c r="B122" s="44">
        <v>107</v>
      </c>
      <c r="C122" s="106" t="str">
        <f>'ECO No. 2'!C119</f>
        <v>CABLE CALIBRE 1/0 ,  HILOS METALICOS Y PLASTICO RESISTENTE; CONJUNTO DE HILOS METALICO QUE TRANSPORTAN LA ELECTRICIDAD PARA REPARACION DE SISTEMA ELECTRICO EN MOTOCONFORMADORA  / No. Eco. MP-00163, MP-00065, MP-00165</v>
      </c>
      <c r="D122" s="106"/>
      <c r="E122" s="106"/>
      <c r="F122" s="106"/>
      <c r="G122" s="106"/>
      <c r="H122" s="45"/>
      <c r="I122" s="45"/>
      <c r="J122" s="45"/>
      <c r="K122" s="45"/>
    </row>
    <row r="123" spans="2:11" ht="108" x14ac:dyDescent="0.25">
      <c r="B123" s="44">
        <v>108</v>
      </c>
      <c r="C123" s="106" t="str">
        <f>'ECO No. 2'!C120</f>
        <v>CABLE CALIBRE 12 ANTIFUEGO,  HILOS METALICOS Y PLASTICO RESISTENTE; CONJUNTO DE HILOS METALICO QUE TRANSPORTAN LA ELECTRICIDAD PARA REPARACION DE SISTEMA ELECTRICO EN EQUIPO TRANSPORTE  / No. Eco. 1192, 1197, 1198, 1213, 1207, 1211, 1208,1217,1219,1181,1182, 1196, 1203, 1205, 1195, 1188, 1180, 1216, 1202, 1212</v>
      </c>
      <c r="D123" s="106"/>
      <c r="E123" s="106"/>
      <c r="F123" s="106"/>
      <c r="G123" s="106"/>
      <c r="H123" s="45"/>
      <c r="I123" s="45"/>
      <c r="J123" s="45"/>
      <c r="K123" s="45"/>
    </row>
    <row r="124" spans="2:11" ht="36" x14ac:dyDescent="0.25">
      <c r="B124" s="44">
        <v>109</v>
      </c>
      <c r="C124" s="106" t="str">
        <f>'ECO No. 2'!C121</f>
        <v>CABLE PARA LUCES DE TRACTO CAMION A REMOLQUE DE COBRE PARA USO TRACTO CAMIONES / No. Eco. 4380, 4381, 1132, 1162</v>
      </c>
      <c r="D124" s="106"/>
      <c r="E124" s="106"/>
      <c r="F124" s="106"/>
      <c r="G124" s="106"/>
      <c r="H124" s="45"/>
      <c r="I124" s="45"/>
      <c r="J124" s="45"/>
      <c r="K124" s="45"/>
    </row>
    <row r="125" spans="2:11" ht="36" x14ac:dyDescent="0.25">
      <c r="B125" s="44">
        <v>110</v>
      </c>
      <c r="C125" s="106" t="str">
        <f>'ECO No. 2'!C122</f>
        <v>CADENA DE ELEVACION PARA ASFALTO DE METAL PARA USO EN PAVIMENTADORA / No. Eco.  MP-00170</v>
      </c>
      <c r="D125" s="106"/>
      <c r="E125" s="106"/>
      <c r="F125" s="106"/>
      <c r="G125" s="106"/>
      <c r="H125" s="45"/>
      <c r="I125" s="45"/>
      <c r="J125" s="45"/>
      <c r="K125" s="45"/>
    </row>
    <row r="126" spans="2:11" ht="24" x14ac:dyDescent="0.25">
      <c r="B126" s="44">
        <v>111</v>
      </c>
      <c r="C126" s="106" t="str">
        <f>'ECO No. 2'!C123</f>
        <v>CADENA DE TRACCION DE ACERO PARA USO EN PAVIMENTADORA AP555E /  No. Eco. MP-00225</v>
      </c>
      <c r="D126" s="106"/>
      <c r="E126" s="106"/>
      <c r="F126" s="106"/>
      <c r="G126" s="106"/>
      <c r="H126" s="45"/>
      <c r="I126" s="45"/>
      <c r="J126" s="45"/>
      <c r="K126" s="45"/>
    </row>
    <row r="127" spans="2:11" ht="60" x14ac:dyDescent="0.25">
      <c r="B127" s="44">
        <v>112</v>
      </c>
      <c r="C127" s="106" t="str">
        <f>'ECO No. 2'!C124</f>
        <v>CAIMAN CHICOS SON PINZAS METALICAS DE CABLE 26 CM CON CONECTOR PARA COMPONENTES ELÉCTRICOS FORD F-150 PARA EQUIPO EQUIPO DE TRANSPORTE / No. Eco. 1192, 1197, 1198, 1213</v>
      </c>
      <c r="D127" s="106"/>
      <c r="E127" s="106"/>
      <c r="F127" s="106"/>
      <c r="G127" s="106"/>
      <c r="H127" s="45"/>
      <c r="I127" s="45"/>
      <c r="J127" s="45"/>
      <c r="K127" s="45"/>
    </row>
    <row r="128" spans="2:11" ht="60" x14ac:dyDescent="0.25">
      <c r="B128" s="44">
        <v>113</v>
      </c>
      <c r="C128" s="106" t="str">
        <f>'ECO No. 2'!C125</f>
        <v>CAIMAN GRANDES SON PINZAS METALICAS DE CABLE 50 CM CON CONECTOR PARA COMPONENTES ELÉCTRICOS FORD F-150 PARA EQUIPO EQUIPO DE TRANSPORTE / No. Eco. 1076, 1074, 1071, 1075</v>
      </c>
      <c r="D128" s="106"/>
      <c r="E128" s="106"/>
      <c r="F128" s="106"/>
      <c r="G128" s="106"/>
      <c r="H128" s="45"/>
      <c r="I128" s="45"/>
      <c r="J128" s="45"/>
      <c r="K128" s="45"/>
    </row>
    <row r="129" spans="2:11" ht="48" x14ac:dyDescent="0.25">
      <c r="B129" s="44">
        <v>114</v>
      </c>
      <c r="C129" s="106" t="str">
        <f>'ECO No. 2'!C126</f>
        <v>CAIMAN REFORZADO DE CABLE 50CM, DE USO RUDO PINZAS METALICAS CON CONECTOR PARA COMPONENTES ELÉCTRICOS DE REDILAS / No. Eco. 1078, 1103, 1104, 1221, 1219, 1218, 1192</v>
      </c>
      <c r="D129" s="106"/>
      <c r="E129" s="106"/>
      <c r="F129" s="106"/>
      <c r="G129" s="106"/>
      <c r="H129" s="45"/>
      <c r="I129" s="45"/>
      <c r="J129" s="45"/>
      <c r="K129" s="45"/>
    </row>
    <row r="130" spans="2:11" ht="48" x14ac:dyDescent="0.25">
      <c r="B130" s="44">
        <v>115</v>
      </c>
      <c r="C130" s="106" t="str">
        <f>'ECO No. 2'!C127</f>
        <v>CAJA DE DIRECCIÓN DE ACERO INOXIDABLE CON MECANISMO QUE CONECTA EL VOLANTE CON LAS RUEDAS DELANTERAS PARA TRACTO CAMIÓN / No. Eco. 1132</v>
      </c>
      <c r="D130" s="106"/>
      <c r="E130" s="106"/>
      <c r="F130" s="106"/>
      <c r="G130" s="106"/>
      <c r="H130" s="45"/>
      <c r="I130" s="45"/>
      <c r="J130" s="45"/>
      <c r="K130" s="45"/>
    </row>
    <row r="131" spans="2:11" ht="48" x14ac:dyDescent="0.25">
      <c r="B131" s="44">
        <v>116</v>
      </c>
      <c r="C131" s="106" t="str">
        <f>'ECO No. 2'!C128</f>
        <v>CAMPOS 28MT 12V SON COMPONENTES ESCENCIALES PARA SISTEMA DE ARRANQUE EN VIBROCOMPACTADOR /  No. Eco. MP-00114, MP-00110</v>
      </c>
      <c r="D131" s="106"/>
      <c r="E131" s="106"/>
      <c r="F131" s="106"/>
      <c r="G131" s="106"/>
      <c r="H131" s="45"/>
      <c r="I131" s="45"/>
      <c r="J131" s="45"/>
      <c r="K131" s="45"/>
    </row>
    <row r="132" spans="2:11" ht="48" x14ac:dyDescent="0.25">
      <c r="B132" s="44">
        <v>117</v>
      </c>
      <c r="C132" s="106" t="str">
        <f>'ECO No. 2'!C129</f>
        <v>CAMPOS 37MT 24V SON COMPONENTES ESENCIALES PARA MOTOR DE ARRANQUE PARA VOLTEO TORTON INTERNACIONAL / No. Eco. 1117, 250</v>
      </c>
      <c r="D132" s="106"/>
      <c r="E132" s="106"/>
      <c r="F132" s="106"/>
      <c r="G132" s="106"/>
      <c r="H132" s="45"/>
      <c r="I132" s="45"/>
      <c r="J132" s="45"/>
      <c r="K132" s="45"/>
    </row>
    <row r="133" spans="2:11" ht="48" x14ac:dyDescent="0.25">
      <c r="B133" s="44">
        <v>118</v>
      </c>
      <c r="C133" s="106" t="str">
        <f>'ECO No. 2'!C130</f>
        <v>CAMPOS 40MT 12V SON ELEMENTOS ESENCEIALES PARA MOTOR DE ARRANQUE CAMIONES VOLTEO TORTON / No. Eco. 1150, 1146, 1147, 1148, 1142, 1143, 1144, 1145, 1136</v>
      </c>
      <c r="D133" s="106"/>
      <c r="E133" s="106"/>
      <c r="F133" s="106"/>
      <c r="G133" s="106"/>
      <c r="H133" s="45"/>
      <c r="I133" s="45"/>
      <c r="J133" s="45"/>
      <c r="K133" s="45"/>
    </row>
    <row r="134" spans="2:11" ht="48" x14ac:dyDescent="0.25">
      <c r="B134" s="44">
        <v>119</v>
      </c>
      <c r="C134" s="106" t="str">
        <f>'ECO No. 2'!C131</f>
        <v>CAMPOS 40MT 24V SON ELEMENTOS ESENCEIALES PARA MOTOR DE ARRANQUE TRACTO CAMIONES / No. Eco. 4380, 4381, 1132, 1162</v>
      </c>
      <c r="D134" s="106"/>
      <c r="E134" s="106"/>
      <c r="F134" s="106"/>
      <c r="G134" s="106"/>
      <c r="H134" s="45"/>
      <c r="I134" s="45"/>
      <c r="J134" s="45"/>
      <c r="K134" s="45"/>
    </row>
    <row r="135" spans="2:11" ht="48" x14ac:dyDescent="0.25">
      <c r="B135" s="44">
        <v>120</v>
      </c>
      <c r="C135" s="106" t="str">
        <f>'ECO No. 2'!C132</f>
        <v>CAMPOS 42MT 12V SON COMPONENTES ESENCIALES PARA MOTOR DE ARRANQUE PARA VOLTEO TORTON INTERNACIONAL / No. Eco. 1117, 250</v>
      </c>
      <c r="D135" s="106"/>
      <c r="E135" s="106"/>
      <c r="F135" s="106"/>
      <c r="G135" s="106"/>
      <c r="H135" s="45"/>
      <c r="I135" s="45"/>
      <c r="J135" s="45"/>
      <c r="K135" s="45"/>
    </row>
    <row r="136" spans="2:11" ht="60" x14ac:dyDescent="0.25">
      <c r="B136" s="44">
        <v>121</v>
      </c>
      <c r="C136" s="106" t="str">
        <f>'ECO No. 2'!C133</f>
        <v>CAMPOS 42MT 24V SON COMPONENTES ESENCIALES PARA SISTEMA DE ARRANQUE EN MOTOCONFORMAORAS / No. Eco. MP-00165, MP-00073, MP-00080, MP-00081, MP-00083, MP-00163, MP-00079, MP-00085</v>
      </c>
      <c r="D136" s="106"/>
      <c r="E136" s="106"/>
      <c r="F136" s="106"/>
      <c r="G136" s="106"/>
      <c r="H136" s="45"/>
      <c r="I136" s="45"/>
      <c r="J136" s="45"/>
      <c r="K136" s="45"/>
    </row>
    <row r="137" spans="2:11" ht="48" x14ac:dyDescent="0.25">
      <c r="B137" s="44">
        <v>122</v>
      </c>
      <c r="C137" s="106" t="str">
        <f>'ECO No. 2'!C134</f>
        <v>CAMPOS 50MT 24V SON ELEMENTOS ESENCEIALES PARA MOTOR DE ARRANQUE BULLDOZER / No. Eco. MP-00140, MP-00140, MP-00137</v>
      </c>
      <c r="D137" s="106"/>
      <c r="E137" s="106"/>
      <c r="F137" s="106"/>
      <c r="G137" s="106"/>
      <c r="H137" s="45"/>
      <c r="I137" s="45"/>
      <c r="J137" s="45"/>
      <c r="K137" s="45"/>
    </row>
    <row r="138" spans="2:11" ht="48" x14ac:dyDescent="0.25">
      <c r="B138" s="44">
        <v>123</v>
      </c>
      <c r="C138" s="106" t="str">
        <f>'ECO No. 2'!C135</f>
        <v>CARBON 28MT 12V SON COMPONENTES ESCENCIALES PARA SISTEMA DE ARRANQUE EN VIBROCOMPACTADOR /  No. Eco. MP-00114, MP-00110</v>
      </c>
      <c r="D138" s="106"/>
      <c r="E138" s="106"/>
      <c r="F138" s="106"/>
      <c r="G138" s="106"/>
      <c r="H138" s="45"/>
      <c r="I138" s="45"/>
      <c r="J138" s="45"/>
      <c r="K138" s="45"/>
    </row>
    <row r="139" spans="2:11" ht="48" x14ac:dyDescent="0.25">
      <c r="B139" s="44">
        <v>124</v>
      </c>
      <c r="C139" s="106" t="str">
        <f>'ECO No. 2'!C136</f>
        <v>CARBON 37MT 24V SON COMPONENTES ESENCIALES PARA MOTOR DE ARRANQUE PARA VOLTEO TORTON INTERNACIONAL / No. Eco. 1117, 250</v>
      </c>
      <c r="D139" s="106"/>
      <c r="E139" s="106"/>
      <c r="F139" s="106"/>
      <c r="G139" s="106"/>
      <c r="H139" s="45"/>
      <c r="I139" s="45"/>
      <c r="J139" s="45"/>
      <c r="K139" s="45"/>
    </row>
    <row r="140" spans="2:11" ht="48" x14ac:dyDescent="0.25">
      <c r="B140" s="44">
        <v>125</v>
      </c>
      <c r="C140" s="106" t="str">
        <f>'ECO No. 2'!C137</f>
        <v>CARBON 40MT 12V SON ELEMENTOS ESENCIALES PARA MOTOR DE ARRANQUE CAMIONES VOLTEO TORTON / No. Eco.  1150, 1146, 1147, 1148, 1142, 1143, 1144, 1145, 1136</v>
      </c>
      <c r="D140" s="106"/>
      <c r="E140" s="106"/>
      <c r="F140" s="106"/>
      <c r="G140" s="106"/>
      <c r="H140" s="45"/>
      <c r="I140" s="45"/>
      <c r="J140" s="45"/>
      <c r="K140" s="45"/>
    </row>
    <row r="141" spans="2:11" ht="48" x14ac:dyDescent="0.25">
      <c r="B141" s="44">
        <v>126</v>
      </c>
      <c r="C141" s="106" t="str">
        <f>'ECO No. 2'!C138</f>
        <v>CARBON 40MT 24V SON ELEMENTOS ESENCIALES PARA MOTOR DE ARRANQUE TRACTO CAMIONES / No. Eco. 4380, 4381, 1132, 1162</v>
      </c>
      <c r="D141" s="106"/>
      <c r="E141" s="106"/>
      <c r="F141" s="106"/>
      <c r="G141" s="106"/>
      <c r="H141" s="45"/>
      <c r="I141" s="45"/>
      <c r="J141" s="45"/>
      <c r="K141" s="45"/>
    </row>
    <row r="142" spans="2:11" ht="48" x14ac:dyDescent="0.25">
      <c r="B142" s="44">
        <v>127</v>
      </c>
      <c r="C142" s="106" t="str">
        <f>'ECO No. 2'!C139</f>
        <v>CARBON 42MT 12V SON COMPONENTES ESENCIALES PARA MOTOR DE ARRANQUE PARA VOLTEO TORTON INTERNACIONAL / No. Eco. 1117, 250</v>
      </c>
      <c r="D142" s="106"/>
      <c r="E142" s="106"/>
      <c r="F142" s="106"/>
      <c r="G142" s="106"/>
      <c r="H142" s="45"/>
      <c r="I142" s="45"/>
      <c r="J142" s="45"/>
      <c r="K142" s="45"/>
    </row>
    <row r="143" spans="2:11" ht="60" x14ac:dyDescent="0.25">
      <c r="B143" s="44">
        <v>128</v>
      </c>
      <c r="C143" s="106" t="str">
        <f>'ECO No. 2'!C140</f>
        <v>CARBON 42MT 24V SON COMPONENTES ESENCIALES PARA SISTEMA DE ARRANQUE EN MOTOCONFORMAORAS / No. Eco. MP-00165, MP-00073, MP-00080, MP-00081, MP-00083, MP-00163, MP-00079, MP-00085</v>
      </c>
      <c r="D143" s="106"/>
      <c r="E143" s="106"/>
      <c r="F143" s="106"/>
      <c r="G143" s="106"/>
      <c r="H143" s="45"/>
      <c r="I143" s="45"/>
      <c r="J143" s="45"/>
      <c r="K143" s="45"/>
    </row>
    <row r="144" spans="2:11" ht="48" x14ac:dyDescent="0.25">
      <c r="B144" s="44">
        <v>129</v>
      </c>
      <c r="C144" s="106" t="str">
        <f>'ECO No. 2'!C141</f>
        <v>CARBON 50MT 24V SON ELEMENTOS ESENCIALES PARA MOTOR DE ARRANQUE BULLDOZER / No. Eco. MP-00140, MP-00140, MP-00137</v>
      </c>
      <c r="D144" s="106"/>
      <c r="E144" s="106"/>
      <c r="F144" s="106"/>
      <c r="G144" s="106"/>
      <c r="H144" s="45"/>
      <c r="I144" s="45"/>
      <c r="J144" s="45"/>
      <c r="K144" s="45"/>
    </row>
    <row r="145" spans="2:11" ht="48" x14ac:dyDescent="0.25">
      <c r="B145" s="44">
        <v>130</v>
      </c>
      <c r="C145" s="106" t="str">
        <f>'ECO No. 2'!C142</f>
        <v>CARBURADOR HOLEY 4 GARGANTAS TIPO AMERICANO MOTOR 429 DE ACERO PARA SISTEMA DE COMBUSTIBLE EN PINTARAYA / No. Eco. 1057</v>
      </c>
      <c r="D145" s="106"/>
      <c r="E145" s="106"/>
      <c r="F145" s="106"/>
      <c r="G145" s="106"/>
      <c r="H145" s="45"/>
      <c r="I145" s="45"/>
      <c r="J145" s="45"/>
      <c r="K145" s="45"/>
    </row>
    <row r="146" spans="2:11" ht="48" x14ac:dyDescent="0.25">
      <c r="B146" s="44">
        <v>131</v>
      </c>
      <c r="C146" s="106" t="str">
        <f>'ECO No. 2'!C143</f>
        <v>CEPILLO MIXTO 10 X 32" DE CERDAS DE ALAMBRE Y UN ARMAZON  PARA LIMPIAR, DESINCRUSTAR Y PULIR SUPERFICIES PARA BARREDORA / No. Eco. MP-00057</v>
      </c>
      <c r="D146" s="106"/>
      <c r="E146" s="106"/>
      <c r="F146" s="106"/>
      <c r="G146" s="106"/>
      <c r="H146" s="45"/>
      <c r="I146" s="45"/>
      <c r="J146" s="45"/>
      <c r="K146" s="45"/>
    </row>
    <row r="147" spans="2:11" ht="60" x14ac:dyDescent="0.25">
      <c r="B147" s="44">
        <v>132</v>
      </c>
      <c r="C147" s="106" t="str">
        <f>'ECO No. 2'!C144</f>
        <v>CHIRRION DE ACELERADOR DE CABLE DE ACERO, CABLE FLEXIBLE DE ACERO QUE CONECTA EL PEDAL DEL ACELERADOR PARA VIBROCOMPACTADOR SD-100D / No. Eco. MP-00110, MP-00114</v>
      </c>
      <c r="D147" s="106"/>
      <c r="E147" s="106"/>
      <c r="F147" s="106"/>
      <c r="G147" s="106"/>
      <c r="H147" s="45"/>
      <c r="I147" s="45"/>
      <c r="J147" s="45"/>
      <c r="K147" s="45"/>
    </row>
    <row r="148" spans="2:11" ht="60" x14ac:dyDescent="0.25">
      <c r="B148" s="44">
        <v>133</v>
      </c>
      <c r="C148" s="106" t="str">
        <f>'ECO No. 2'!C145</f>
        <v>CHIRRION DE ACELERADOR DE CABLE DE ACERO, CABLE FLEXIBLE DE ACERO QUE CONECTA EL PEDAL DEL ACELERADOR PARA VIBROCOMPACTADORA / No. Eco. MP-00116, MP-00117</v>
      </c>
      <c r="D148" s="106"/>
      <c r="E148" s="106"/>
      <c r="F148" s="106"/>
      <c r="G148" s="106"/>
      <c r="H148" s="45"/>
      <c r="I148" s="45"/>
      <c r="J148" s="45"/>
      <c r="K148" s="45"/>
    </row>
    <row r="149" spans="2:11" ht="48" x14ac:dyDescent="0.25">
      <c r="B149" s="44">
        <v>134</v>
      </c>
      <c r="C149" s="106" t="str">
        <f>'ECO No. 2'!C146</f>
        <v>CHIRRION DE AVANCE Y REVERSA DE CABLE DE ACERO, CABLE FLEXIBLE DE ACERO PARA VIBROCOMPACTADOR SD-100D / No. Eco. MP-00110, MP-00114</v>
      </c>
      <c r="D149" s="106"/>
      <c r="E149" s="106"/>
      <c r="F149" s="106"/>
      <c r="G149" s="106"/>
      <c r="H149" s="45"/>
      <c r="I149" s="45"/>
      <c r="J149" s="45"/>
      <c r="K149" s="45"/>
    </row>
    <row r="150" spans="2:11" ht="48" x14ac:dyDescent="0.25">
      <c r="B150" s="44">
        <v>135</v>
      </c>
      <c r="C150" s="106" t="str">
        <f>'ECO No. 2'!C147</f>
        <v>CHIRRION DE TOMA DE FUERZA DE CABLE DE ACERO, CABLE FLEXIBLE DE ACERO QUE CONECTA EL PEDAL DEL ACELERADOR PARA TRACTO CAMIÓN / No. Eco. 212</v>
      </c>
      <c r="D150" s="106"/>
      <c r="E150" s="106"/>
      <c r="F150" s="106"/>
      <c r="G150" s="106"/>
      <c r="H150" s="45"/>
      <c r="I150" s="45"/>
      <c r="J150" s="45"/>
      <c r="K150" s="45"/>
    </row>
    <row r="151" spans="2:11" ht="60" x14ac:dyDescent="0.25">
      <c r="B151" s="44">
        <v>136</v>
      </c>
      <c r="C151" s="106" t="str">
        <f>'ECO No. 2'!C148</f>
        <v>CHIRRION DE TOMA DE FUERZA DE CABLE DE ACERO, CABLE FLEXIBLE DE ACERO QUE CONECTA EL PEDAL DEL ACELERADOR PARA VIBROCOMPACTADOR SD-100D / No. Eco. MP-00110, MP-00114</v>
      </c>
      <c r="D151" s="106"/>
      <c r="E151" s="106"/>
      <c r="F151" s="106"/>
      <c r="G151" s="106"/>
      <c r="H151" s="45"/>
      <c r="I151" s="45"/>
      <c r="J151" s="45"/>
      <c r="K151" s="45"/>
    </row>
    <row r="152" spans="2:11" ht="72" x14ac:dyDescent="0.25">
      <c r="B152" s="44">
        <v>137</v>
      </c>
      <c r="C152" s="106" t="str">
        <f>'ECO No. 2'!C149</f>
        <v>CINTA DE AISLAR 3M TEMFLEX 1600, PROTEGE LAS CONEXIONES ELÉCTRICAS Y EVITA CORTOCIRCUITOS CON LA CINTA DE AISLAR 3M TEMFLEX 1600 / No. Eco. 1192, 1197, 1198, 1213, 1207, 1211, 1208,1217,1219,1181,1182, 1196, 1203, 1205, 1195, 1188, 1180, 1216, 1202, 1212</v>
      </c>
      <c r="D152" s="106"/>
      <c r="E152" s="106"/>
      <c r="F152" s="106"/>
      <c r="G152" s="106"/>
      <c r="H152" s="45"/>
      <c r="I152" s="45"/>
      <c r="J152" s="45"/>
      <c r="K152" s="45"/>
    </row>
    <row r="153" spans="2:11" ht="72" x14ac:dyDescent="0.25">
      <c r="B153" s="44">
        <v>138</v>
      </c>
      <c r="C153" s="106" t="str">
        <f>'ECO No. 2'!C150</f>
        <v>CINTA DE TEFLON 1/2"  DE TEFLON ENVUELVE FÁCILMENTE ALREDEDOR DE LAS ROSCAS PARA SELLAR LAS CONEXIONES DE LAS TUBERÍAS / No. Eco. 1192, 1197, 1198, 1213, 1207, 1211, 1208,1217,1219,1181,1182, 1196, 1203, 1205, 1195, 1188, 1180, 1216, 1202, 1212</v>
      </c>
      <c r="D153" s="106"/>
      <c r="E153" s="106"/>
      <c r="F153" s="106"/>
      <c r="G153" s="106"/>
      <c r="H153" s="45"/>
      <c r="I153" s="45"/>
      <c r="J153" s="45"/>
      <c r="K153" s="45"/>
    </row>
    <row r="154" spans="2:11" ht="72" x14ac:dyDescent="0.25">
      <c r="B154" s="44">
        <v>139</v>
      </c>
      <c r="C154" s="106" t="str">
        <f>'ECO No. 2'!C151</f>
        <v>COMPRESOR CABEZAL DOBLE  DE ACERO INOXIDABLE, DISPOSITIVO QUE GENERA Y ALMACENA AIRE COMPRIMIDO PARA MOTOCONFORMADORA / No. Eco. MP-00163, MP-00073, MP-00079, MP-00080, MP-00081, MP-00083, MP-00085</v>
      </c>
      <c r="D154" s="106"/>
      <c r="E154" s="106"/>
      <c r="F154" s="106"/>
      <c r="G154" s="106"/>
      <c r="H154" s="45"/>
      <c r="I154" s="45"/>
      <c r="J154" s="45"/>
      <c r="K154" s="45"/>
    </row>
    <row r="155" spans="2:11" ht="60" x14ac:dyDescent="0.25">
      <c r="B155" s="44">
        <v>140</v>
      </c>
      <c r="C155" s="106" t="str">
        <f>'ECO No. 2'!C152</f>
        <v>COMPRESOR COMPLETO  DE ACERO INOXIDABLE, DISPOSITIVO QUE GENERA Y ALMACENA AIRE COMPRIMIDO PARA FREIGTHLINER PARA VOLTEO TORTON / No. Eco. 1143, 1138</v>
      </c>
      <c r="D155" s="106"/>
      <c r="E155" s="106"/>
      <c r="F155" s="106"/>
      <c r="G155" s="106"/>
      <c r="H155" s="45"/>
      <c r="I155" s="45"/>
      <c r="J155" s="45"/>
      <c r="K155" s="45"/>
    </row>
    <row r="156" spans="2:11" ht="48" x14ac:dyDescent="0.25">
      <c r="B156" s="44">
        <v>141</v>
      </c>
      <c r="C156" s="106" t="str">
        <f>'ECO No. 2'!C153</f>
        <v>CONECTOR MACHO Y HEMBRA DE CABLE PARA LUCES DE TRACTO CAMION A REMOLQUE DE PLASTICO PARA USO EN TRACTO CAMIONES /   No. Eco. 4380, 4381, 1162, 1132</v>
      </c>
      <c r="D156" s="106"/>
      <c r="E156" s="106"/>
      <c r="F156" s="106"/>
      <c r="G156" s="106"/>
      <c r="H156" s="45"/>
      <c r="I156" s="45"/>
      <c r="J156" s="45"/>
      <c r="K156" s="45"/>
    </row>
    <row r="157" spans="2:11" ht="48" x14ac:dyDescent="0.25">
      <c r="B157" s="44">
        <v>142</v>
      </c>
      <c r="C157" s="106" t="str">
        <f>'ECO No. 2'!C154</f>
        <v>CRUCETA DE ACERO, ACOPLE QUE TRANSMITE EL MOVIMIENTO DE ROTACIÓN ENTRE DOS EJES NO COINCIDENTES EN UN CARGADOR FRONTAL WA450 / No. Eco. MP-00102</v>
      </c>
      <c r="D157" s="106"/>
      <c r="E157" s="106"/>
      <c r="F157" s="106"/>
      <c r="G157" s="106"/>
      <c r="H157" s="45"/>
      <c r="I157" s="45"/>
      <c r="J157" s="45"/>
      <c r="K157" s="45"/>
    </row>
    <row r="158" spans="2:11" ht="48" x14ac:dyDescent="0.25">
      <c r="B158" s="44">
        <v>143</v>
      </c>
      <c r="C158" s="106" t="str">
        <f>'ECO No. 2'!C155</f>
        <v>CRUCETA DE FLECHA CARDAN DE ACERO, ACOPLE QUE TRANSMITE EL MOVIMIENTO DE ROTACIÓN ENTRE DOS EJES NO COINCIDENTES EN UN TRACTO CAMIÓN  / No. Eco. 4381, 4380</v>
      </c>
      <c r="D158" s="106"/>
      <c r="E158" s="106"/>
      <c r="F158" s="106"/>
      <c r="G158" s="106"/>
      <c r="H158" s="45"/>
      <c r="I158" s="45"/>
      <c r="J158" s="45"/>
      <c r="K158" s="45"/>
    </row>
    <row r="159" spans="2:11" ht="60" x14ac:dyDescent="0.25">
      <c r="B159" s="44">
        <v>144</v>
      </c>
      <c r="C159" s="106" t="str">
        <f>'ECO No. 2'!C156</f>
        <v>CRUCETA UNIION UNIVERSAL.SE ENCUENTRAN AL FINAL DE LA BARRA DE TRANSMISION DE UNA CAMIONETA  PARA FORD F-150 EQUIPO DE TRANSPORTE / No. Eco. 1192, 1197, 1198, 1213, 1208, 1207, 1178, 1181, 1203, 1211</v>
      </c>
      <c r="D159" s="106"/>
      <c r="E159" s="106"/>
      <c r="F159" s="106"/>
      <c r="G159" s="106"/>
      <c r="H159" s="45"/>
      <c r="I159" s="45"/>
      <c r="J159" s="45"/>
      <c r="K159" s="45"/>
    </row>
    <row r="160" spans="2:11" ht="48" x14ac:dyDescent="0.25">
      <c r="B160" s="44">
        <v>145</v>
      </c>
      <c r="C160" s="106" t="str">
        <f>'ECO No. 2'!C157</f>
        <v xml:space="preserve">CUBETA DE CADENA DE GRADO 90 1/2" DE ACERO PARA USO EN ASEGURAR MAQUINARIA PARA SU TRASLADO EN CAMA BAJA / No. Eco. 4389, 4480, 1128, 260, </v>
      </c>
      <c r="D160" s="106"/>
      <c r="E160" s="106"/>
      <c r="F160" s="106"/>
      <c r="G160" s="106"/>
      <c r="H160" s="45"/>
      <c r="I160" s="45"/>
      <c r="J160" s="45"/>
      <c r="K160" s="45"/>
    </row>
    <row r="161" spans="2:11" ht="36" x14ac:dyDescent="0.25">
      <c r="B161" s="44">
        <v>146</v>
      </c>
      <c r="C161" s="106" t="str">
        <f>'ECO No. 2'!C158</f>
        <v>CUBETA DE CADENA DE GRADO 90 3/8" DE ACERO PARA USO EN ASEGURAR MAQUINARIA PARA SU TRASLADO EN CAMA BAJA / No. Eco. 343</v>
      </c>
      <c r="D161" s="106"/>
      <c r="E161" s="106"/>
      <c r="F161" s="106"/>
      <c r="G161" s="106"/>
      <c r="H161" s="45"/>
      <c r="I161" s="45"/>
      <c r="J161" s="45"/>
      <c r="K161" s="45"/>
    </row>
    <row r="162" spans="2:11" ht="60" x14ac:dyDescent="0.25">
      <c r="B162" s="44">
        <v>147</v>
      </c>
      <c r="C162" s="106" t="str">
        <f>'ECO No. 2'!C159</f>
        <v>CUCHILLA 1U0601, HERRMIENTA QUE SIRVE PARA PROTEGER LA BASE DEL CUCHARON DE LA PALA CARGADORA PARA EL CARGADOR FRONTAL / No. Eco.. MP-00150, MP-00095, MP-00100, MP-00104</v>
      </c>
      <c r="D162" s="106"/>
      <c r="E162" s="106"/>
      <c r="F162" s="106"/>
      <c r="G162" s="106"/>
      <c r="H162" s="45"/>
      <c r="I162" s="45"/>
      <c r="J162" s="45"/>
      <c r="K162" s="45"/>
    </row>
    <row r="163" spans="2:11" ht="36" x14ac:dyDescent="0.25">
      <c r="B163" s="44">
        <v>148</v>
      </c>
      <c r="C163" s="106" t="str">
        <f>'ECO No. 2'!C160</f>
        <v>CUCHILLA 418-815-1211, HERRAMIENTA QUE SIRVE PARA EXCAVACION PARA CARGADOR FRONTAL / No. Eco.MP-00150</v>
      </c>
      <c r="D163" s="106"/>
      <c r="E163" s="106"/>
      <c r="F163" s="106"/>
      <c r="G163" s="106"/>
      <c r="H163" s="45"/>
      <c r="I163" s="45"/>
      <c r="J163" s="45"/>
      <c r="K163" s="45"/>
    </row>
    <row r="164" spans="2:11" ht="36" x14ac:dyDescent="0.25">
      <c r="B164" s="44">
        <v>149</v>
      </c>
      <c r="C164" s="106" t="str">
        <f>'ECO No. 2'!C161</f>
        <v>CUCHILLA 421-815-2110, HERRAMIENTA QUE SIRVE PARA EXCAVACION PARA CARGADOR FRONTAL / No. Eco.MP-00150</v>
      </c>
      <c r="D164" s="106"/>
      <c r="E164" s="106"/>
      <c r="F164" s="106"/>
      <c r="G164" s="106"/>
      <c r="H164" s="45"/>
      <c r="I164" s="45"/>
      <c r="J164" s="45"/>
      <c r="K164" s="45"/>
    </row>
    <row r="165" spans="2:11" ht="36" x14ac:dyDescent="0.25">
      <c r="B165" s="44">
        <v>150</v>
      </c>
      <c r="C165" s="106" t="str">
        <f>'ECO No. 2'!C162</f>
        <v>CUCHILLA 424-815-A120  HERRAMIENTA QUE SIRVE PARA EXCAVACION PARA CARGADOR FRONTAL / No. Eco.MP-00095</v>
      </c>
      <c r="D165" s="106"/>
      <c r="E165" s="106"/>
      <c r="F165" s="106"/>
      <c r="G165" s="106"/>
      <c r="H165" s="45"/>
      <c r="I165" s="45"/>
      <c r="J165" s="45"/>
      <c r="K165" s="45"/>
    </row>
    <row r="166" spans="2:11" ht="60" x14ac:dyDescent="0.25">
      <c r="B166" s="44">
        <v>151</v>
      </c>
      <c r="C166" s="106" t="str">
        <f>'ECO No. 2'!C163</f>
        <v>CUCHILLA 4T3012, HERRAMIENTA PARA CORTAR, NIVELAR Y PROTEGER LA HOJA DEL EQUIPO CONTRA EL DESGASTE EN TERRENOS ABRASIVOS PARA LA PATA DE CABRA / No. Eco.MP-00171</v>
      </c>
      <c r="D166" s="106"/>
      <c r="E166" s="106"/>
      <c r="F166" s="106"/>
      <c r="G166" s="106"/>
      <c r="H166" s="45"/>
      <c r="I166" s="45"/>
      <c r="J166" s="45"/>
      <c r="K166" s="45"/>
    </row>
    <row r="167" spans="2:11" ht="48" x14ac:dyDescent="0.25">
      <c r="B167" s="44">
        <v>152</v>
      </c>
      <c r="C167" s="106" t="str">
        <f>'ECO No. 2'!C164</f>
        <v>CUCHILLA 4T6381,  HERRAMIENTA QUE SIRVE PARA LA EXCAVACION Y EMPUJE DE MATERIALES ABRASIVOS PARA BULLDOZER / No. Eco. MP-00140, MP-00147</v>
      </c>
      <c r="D167" s="106"/>
      <c r="E167" s="106"/>
      <c r="F167" s="106"/>
      <c r="G167" s="106"/>
      <c r="H167" s="45"/>
      <c r="I167" s="45"/>
      <c r="J167" s="45"/>
      <c r="K167" s="45"/>
    </row>
    <row r="168" spans="2:11" ht="48" x14ac:dyDescent="0.25">
      <c r="B168" s="44">
        <v>153</v>
      </c>
      <c r="C168" s="106" t="str">
        <f>'ECO No. 2'!C165</f>
        <v>CUCHILLA 6 PIES 13 ORIFICIOS 5D-9558, HERRAMIENTA DE CORTE QUE SE UTILIZA PARA NIVELAR Y DAR FORMA A SUPERFICIES PARA MOTOCONFORMADORA / No. Eco. MP-00065</v>
      </c>
      <c r="D168" s="106"/>
      <c r="E168" s="106"/>
      <c r="F168" s="106"/>
      <c r="G168" s="106"/>
      <c r="H168" s="45"/>
      <c r="I168" s="45"/>
      <c r="J168" s="45"/>
      <c r="K168" s="45"/>
    </row>
    <row r="169" spans="2:11" ht="48" x14ac:dyDescent="0.25">
      <c r="B169" s="44">
        <v>154</v>
      </c>
      <c r="C169" s="106" t="str">
        <f>'ECO No. 2'!C166</f>
        <v xml:space="preserve">CUCHILLA 6Y5540, HERRAMIENTA QUE SIRVE PARA LA EXCAVACION Y EMPUJE DE MATERIALES ABRASIVOS PARA BULLDOZER / No. Eco.MP-00132, MP-00137 </v>
      </c>
      <c r="D169" s="106"/>
      <c r="E169" s="106"/>
      <c r="F169" s="106"/>
      <c r="G169" s="106"/>
      <c r="H169" s="45"/>
      <c r="I169" s="45"/>
      <c r="J169" s="45"/>
      <c r="K169" s="45"/>
    </row>
    <row r="170" spans="2:11" ht="60" x14ac:dyDescent="0.25">
      <c r="B170" s="44">
        <v>155</v>
      </c>
      <c r="C170" s="106" t="str">
        <f>'ECO No. 2'!C167</f>
        <v>CUCHILLA 7 PIES 5D-9559, HERRAMIENTA DE CORTE QUE SE UTILIZA PARA NIVELAR Y DAR FORMA A SUPERFICIES PARA MOTOCONFORMADORA / No. Eco. MP-00163, MP-00073, MP-00080</v>
      </c>
      <c r="D170" s="106"/>
      <c r="E170" s="106"/>
      <c r="F170" s="106"/>
      <c r="G170" s="106"/>
      <c r="H170" s="45"/>
      <c r="I170" s="45"/>
      <c r="J170" s="45"/>
      <c r="K170" s="45"/>
    </row>
    <row r="171" spans="2:11" ht="60" x14ac:dyDescent="0.25">
      <c r="B171" s="44">
        <v>156</v>
      </c>
      <c r="C171" s="106" t="str">
        <f>'ECO No. 2'!C168</f>
        <v>CUCHILLA 7D1577 DE 7" 3/4, HERRAMIENTA DE CORTE QUE SE UTILIZA PARA NIVELAR Y DAR FORMA A SUPERFICIES PARA MOTOCONFORMADORA / No. Eco.MP-00073, MP-00080</v>
      </c>
      <c r="D171" s="106"/>
      <c r="E171" s="106"/>
      <c r="F171" s="106"/>
      <c r="G171" s="106"/>
      <c r="H171" s="45"/>
      <c r="I171" s="45"/>
      <c r="J171" s="45"/>
      <c r="K171" s="45"/>
    </row>
    <row r="172" spans="2:11" ht="48" x14ac:dyDescent="0.25">
      <c r="B172" s="44">
        <v>157</v>
      </c>
      <c r="C172" s="106" t="str">
        <f>'ECO No. 2'!C169</f>
        <v>CUCHILLA 7T6589, HERRAMIENTA DE CORTE QUE SE UTILIZA PARA NIVELAR Y DAR FORMA A SUPERFICIES PARA MOTOCONFORMADORA / No. Eco. MP-00165</v>
      </c>
      <c r="D172" s="106"/>
      <c r="E172" s="106"/>
      <c r="F172" s="106"/>
      <c r="G172" s="106"/>
      <c r="H172" s="45"/>
      <c r="I172" s="45"/>
      <c r="J172" s="45"/>
      <c r="K172" s="45"/>
    </row>
    <row r="173" spans="2:11" ht="36" x14ac:dyDescent="0.25">
      <c r="B173" s="44">
        <v>158</v>
      </c>
      <c r="C173" s="106" t="str">
        <f>'ECO No. 2'!C170</f>
        <v>CUCHILLA 7T6678, HERRAMIENTA QUE SIRVE PARA EXCAVACION PARA BULLDOZER / No. Eco.MP-00198, MP-00132</v>
      </c>
      <c r="D173" s="106"/>
      <c r="E173" s="106"/>
      <c r="F173" s="106"/>
      <c r="G173" s="106"/>
      <c r="H173" s="45"/>
      <c r="I173" s="45"/>
      <c r="J173" s="45"/>
      <c r="K173" s="45"/>
    </row>
    <row r="174" spans="2:11" ht="48" x14ac:dyDescent="0.25">
      <c r="B174" s="44">
        <v>159</v>
      </c>
      <c r="C174" s="106" t="str">
        <f>'ECO No. 2'!C171</f>
        <v>CUCHILLA 7T6936, HERRAMIENTA DE CORTE QUE SE UTILIZA PARA NIVELAR Y DAR FORMA A SUPERFICIES PARA MOTOCONFORMADORA / No. Eco. MP-00233</v>
      </c>
      <c r="D174" s="106"/>
      <c r="E174" s="106"/>
      <c r="F174" s="106"/>
      <c r="G174" s="106"/>
      <c r="H174" s="45"/>
      <c r="I174" s="45"/>
      <c r="J174" s="45"/>
      <c r="K174" s="45"/>
    </row>
    <row r="175" spans="2:11" ht="36" x14ac:dyDescent="0.25">
      <c r="B175" s="44">
        <v>160</v>
      </c>
      <c r="C175" s="106" t="str">
        <f>'ECO No. 2'!C172</f>
        <v>CUCHILLA 9W8215, HERRAMIENTA QUE SIRVE PARA EXCAVACION PARA RETRO EXCAVADORA / No. Eco.MP-00062, MP-00180, MP-00243</v>
      </c>
      <c r="D175" s="106"/>
      <c r="E175" s="106"/>
      <c r="F175" s="106"/>
      <c r="G175" s="106"/>
      <c r="H175" s="45"/>
      <c r="I175" s="45"/>
      <c r="J175" s="45"/>
      <c r="K175" s="45"/>
    </row>
    <row r="176" spans="2:11" ht="60" x14ac:dyDescent="0.25">
      <c r="B176" s="44">
        <v>161</v>
      </c>
      <c r="C176" s="106" t="str">
        <f>'ECO No. 2'!C173</f>
        <v>CUÑA PARA POLEA DE CINGÜEÑAL  DE ACERO INOXIDABLE SE UTILIZA PARA FIJAR EL CIGÜEÑAL EN SU LUGAR DENTRO DEL BLOQUE DEL MOTOR DE CARGADOR FRONTAL WA 420 / No. Eco. MP-00150</v>
      </c>
      <c r="D176" s="106"/>
      <c r="E176" s="106"/>
      <c r="F176" s="106"/>
      <c r="G176" s="106"/>
      <c r="H176" s="45"/>
      <c r="I176" s="45"/>
      <c r="J176" s="45"/>
      <c r="K176" s="45"/>
    </row>
    <row r="177" spans="2:11" ht="48" x14ac:dyDescent="0.25">
      <c r="B177" s="44">
        <v>162</v>
      </c>
      <c r="C177" s="106" t="str">
        <f>'ECO No. 2'!C174</f>
        <v>DAMPER CON CUÑA  DE ACERO INOXIDABLE, COMPONENTE ESENCIAL EN EL SISTEMA DE MOTOR DE CARGADOR FRONTAL WA 420 / No. Eco. MP-00150</v>
      </c>
      <c r="D177" s="106"/>
      <c r="E177" s="106"/>
      <c r="F177" s="106"/>
      <c r="G177" s="106"/>
      <c r="H177" s="45"/>
      <c r="I177" s="45"/>
      <c r="J177" s="45"/>
      <c r="K177" s="45"/>
    </row>
    <row r="178" spans="2:11" ht="48" x14ac:dyDescent="0.25">
      <c r="B178" s="44">
        <v>163</v>
      </c>
      <c r="C178" s="106" t="str">
        <f>'ECO No. 2'!C175</f>
        <v>DEPOSITO PARA AGUA DE PLASTICO RESISTENTE, CONTENDOR QUE ALMACENA LIQUIDOS  PARA VOLTEO TORTON FREIGHTLINER / No. Eco. 1144, 1145, 1146, 1140</v>
      </c>
      <c r="D178" s="106"/>
      <c r="E178" s="106"/>
      <c r="F178" s="106"/>
      <c r="G178" s="106"/>
      <c r="H178" s="45"/>
      <c r="I178" s="45"/>
      <c r="J178" s="45"/>
      <c r="K178" s="45"/>
    </row>
    <row r="179" spans="2:11" ht="48" x14ac:dyDescent="0.25">
      <c r="B179" s="44">
        <v>164</v>
      </c>
      <c r="C179" s="106" t="str">
        <f>'ECO No. 2'!C176</f>
        <v>DESLIZADOR 446-1526 CON TAPAS DE ACERO INOXIDABLE, FACILITA EL DESLIZAMIENTO DE LAS PARTE DE LA MAQUINA PARA MOTOCONFORMADORA 140M / No. Eco. MP-00165</v>
      </c>
      <c r="D179" s="106"/>
      <c r="E179" s="106"/>
      <c r="F179" s="106"/>
      <c r="G179" s="106"/>
      <c r="H179" s="45"/>
      <c r="I179" s="45"/>
      <c r="J179" s="45"/>
      <c r="K179" s="45"/>
    </row>
    <row r="180" spans="2:11" ht="60" x14ac:dyDescent="0.25">
      <c r="B180" s="44">
        <v>165</v>
      </c>
      <c r="C180" s="106" t="str">
        <f>'ECO No. 2'!C177</f>
        <v>DESLIZADOR DE CIRCULO DE ACERO INOXIDABLE, FACILITA EL DESLIZAMIENTO DE LAS PARTE DE LA MAQUINA PARA MOTOCONFORMADORA 12G / No. Eco. MP-00163, MP-00079, MP-00085</v>
      </c>
      <c r="D180" s="106"/>
      <c r="E180" s="106"/>
      <c r="F180" s="106"/>
      <c r="G180" s="106"/>
      <c r="H180" s="45"/>
      <c r="I180" s="45"/>
      <c r="J180" s="45"/>
      <c r="K180" s="45"/>
    </row>
    <row r="181" spans="2:11" ht="60" x14ac:dyDescent="0.25">
      <c r="B181" s="44">
        <v>166</v>
      </c>
      <c r="C181" s="106" t="str">
        <f>'ECO No. 2'!C178</f>
        <v>DESLIZADOR DE CIRCULO DE ACERO INOXIDABLE, FACILITA EL DESLIZAMIENTO DE LAS PARTE DE LA MAQUINA PARA MOTOCONFORMADORA 14G / No. Eco. MP-00073, MP-00080, MP-00081, MP-00083</v>
      </c>
      <c r="D181" s="106"/>
      <c r="E181" s="106"/>
      <c r="F181" s="106"/>
      <c r="G181" s="106"/>
      <c r="H181" s="45"/>
      <c r="I181" s="45"/>
      <c r="J181" s="45"/>
      <c r="K181" s="45"/>
    </row>
    <row r="182" spans="2:11" ht="60" x14ac:dyDescent="0.25">
      <c r="B182" s="44">
        <v>167</v>
      </c>
      <c r="C182" s="106" t="str">
        <f>'ECO No. 2'!C179</f>
        <v>DESLIZADOR DE CUCHILLA DE ACERO INOXIDABLE, FACILITA EL DESLIZAMIENTO DE LAS PARTE DE LA MAQUINA PARA MOTOCONFORMADORA 12G / No. Eco. MP-00163, MP-00079, MP-00085</v>
      </c>
      <c r="D182" s="106"/>
      <c r="E182" s="106"/>
      <c r="F182" s="106"/>
      <c r="G182" s="106"/>
      <c r="H182" s="45"/>
      <c r="I182" s="45"/>
      <c r="J182" s="45"/>
      <c r="K182" s="45"/>
    </row>
    <row r="183" spans="2:11" ht="60" x14ac:dyDescent="0.25">
      <c r="B183" s="44">
        <v>168</v>
      </c>
      <c r="C183" s="106" t="str">
        <f>'ECO No. 2'!C180</f>
        <v>DESLIZADOR DE CUCHILLA DE ACERO INOXIDABLE, FACILITA EL DESLIZAMIENTO DE LAS PARTE DE LA MAQUINA PARA MOTOCONFORMADORA 14G / No. Eco. MP-00073, MP-00080, MP-00081, MP-00083</v>
      </c>
      <c r="D183" s="106"/>
      <c r="E183" s="106"/>
      <c r="F183" s="106"/>
      <c r="G183" s="106"/>
      <c r="H183" s="45"/>
      <c r="I183" s="45"/>
      <c r="J183" s="45"/>
      <c r="K183" s="45"/>
    </row>
    <row r="184" spans="2:11" ht="48" x14ac:dyDescent="0.25">
      <c r="B184" s="44">
        <v>169</v>
      </c>
      <c r="C184" s="106" t="str">
        <f>'ECO No. 2'!C181</f>
        <v>DESTELLADOR 3 TERMINAL, DE PLASTICO, DISPOSITIVO QUE ENCIENDE Y APAGA LUCES DE FORMA INTERMITENTE PARA USO EN VARIOS VEHICULOS</v>
      </c>
      <c r="D184" s="106"/>
      <c r="E184" s="106"/>
      <c r="F184" s="106"/>
      <c r="G184" s="106"/>
      <c r="H184" s="45"/>
      <c r="I184" s="45"/>
      <c r="J184" s="45"/>
      <c r="K184" s="45"/>
    </row>
    <row r="185" spans="2:11" ht="48" x14ac:dyDescent="0.25">
      <c r="B185" s="44">
        <v>170</v>
      </c>
      <c r="C185" s="106" t="str">
        <f>'ECO No. 2'!C182</f>
        <v>DESTELLADOR, DISPOSITIVO QUE ENCIENDE Y APAGA LUCES DE FORMA INTERMITENTE PARA FORD F-150 EQUIPO EQUIPO TRANSPORTE / No. Eco. 1192, 1197, 1198, 1211, 1203, 1181</v>
      </c>
      <c r="D185" s="106"/>
      <c r="E185" s="106"/>
      <c r="F185" s="106"/>
      <c r="G185" s="106"/>
      <c r="H185" s="45"/>
      <c r="I185" s="45"/>
      <c r="J185" s="45"/>
      <c r="K185" s="45"/>
    </row>
    <row r="186" spans="2:11" ht="48" x14ac:dyDescent="0.25">
      <c r="B186" s="44">
        <v>171</v>
      </c>
      <c r="C186" s="106" t="str">
        <f>'ECO No. 2'!C183</f>
        <v>EMPAQUE DE DISTRIBUCIÓN DE PLASTICO RESISTENTE O METAL, SELLADO DEL SISTEMA DE DISTRIBUCION DE LOS MOTORES PARA CARGADOR FRONTAL WA 420 / No. Eco. MP-00150</v>
      </c>
      <c r="D186" s="106"/>
      <c r="E186" s="106"/>
      <c r="F186" s="106"/>
      <c r="G186" s="106"/>
      <c r="H186" s="45"/>
      <c r="I186" s="45"/>
      <c r="J186" s="45"/>
      <c r="K186" s="45"/>
    </row>
    <row r="187" spans="2:11" ht="48" x14ac:dyDescent="0.25">
      <c r="B187" s="44">
        <v>172</v>
      </c>
      <c r="C187" s="106" t="str">
        <f>'ECO No. 2'!C184</f>
        <v>EMPAQUE PARA FLECHA LATERAL DE LAMINA, PIEZA PARA SELLAR LA FLECHA LATERAL PARA VOLTEO TORTON FREIGTHLINER / No. Eco. 1150, 1146, 1147, 1148, 1142, 1143, 1144, 1145, 1136</v>
      </c>
      <c r="D187" s="106"/>
      <c r="E187" s="106"/>
      <c r="F187" s="106"/>
      <c r="G187" s="106"/>
      <c r="H187" s="45"/>
      <c r="I187" s="45"/>
      <c r="J187" s="45"/>
      <c r="K187" s="45"/>
    </row>
    <row r="188" spans="2:11" ht="48" x14ac:dyDescent="0.25">
      <c r="B188" s="44">
        <v>173</v>
      </c>
      <c r="C188" s="106" t="str">
        <f>'ECO No. 2'!C185</f>
        <v>ENFRIADOR DE ACEITE LIQUIDO, SE UTILIZA PARA ENFRIAR EL ACEITE LUBRICANTE DE LOS MOTORES PARA BULLDOZER D7R / No. Eco. MP-00140</v>
      </c>
      <c r="D188" s="106"/>
      <c r="E188" s="106"/>
      <c r="F188" s="106"/>
      <c r="G188" s="106"/>
      <c r="H188" s="45"/>
      <c r="I188" s="45"/>
      <c r="J188" s="45"/>
      <c r="K188" s="45"/>
    </row>
    <row r="189" spans="2:11" ht="48" x14ac:dyDescent="0.25">
      <c r="B189" s="44">
        <v>174</v>
      </c>
      <c r="C189" s="106" t="str">
        <f>'ECO No. 2'!C186</f>
        <v>ENFRIADOR DE ACEITE LIQUIDO, SE UTILIZA PARA ENFRIAR EL ACEITE LUBRICANTE DE LOS MOTORES PARA MOTOCONFORMADORA /  No. Eco. MP-00085, MP-00079, MP-00163</v>
      </c>
      <c r="D189" s="106"/>
      <c r="E189" s="106"/>
      <c r="F189" s="106"/>
      <c r="G189" s="106"/>
      <c r="H189" s="45"/>
      <c r="I189" s="45"/>
      <c r="J189" s="45"/>
      <c r="K189" s="45"/>
    </row>
    <row r="190" spans="2:11" ht="72" x14ac:dyDescent="0.25">
      <c r="B190" s="44">
        <v>175</v>
      </c>
      <c r="C190" s="106" t="str">
        <f>'ECO No. 2'!C187</f>
        <v xml:space="preserve">ENGRANE DE TRANSFERENCIA ALTA Y BAJA,  DE ACERO INOXIDABLE, MECANISMO QUE SE UTILIZA PARA TRANSMITIR MOVIMIENTO Y POTENCIA ENTRE COMPONENTES DE UNA MAQUINA VIBROCOMPACTADORA SD-100D / No. Eco. MP-00114, MP-00110, </v>
      </c>
      <c r="D190" s="106"/>
      <c r="E190" s="106"/>
      <c r="F190" s="106"/>
      <c r="G190" s="106"/>
      <c r="H190" s="45"/>
      <c r="I190" s="45"/>
      <c r="J190" s="45"/>
      <c r="K190" s="45"/>
    </row>
    <row r="191" spans="2:11" ht="24" x14ac:dyDescent="0.25">
      <c r="B191" s="44">
        <v>176</v>
      </c>
      <c r="C191" s="106" t="str">
        <f>'ECO No. 2'!C188</f>
        <v>ESCANER LAUNCH TECH X-431 PRO 3 PARA USO EN REVISAR SISTEMAS DE VARIOS VEHICULOS</v>
      </c>
      <c r="D191" s="106"/>
      <c r="E191" s="106"/>
      <c r="F191" s="106"/>
      <c r="G191" s="106"/>
      <c r="H191" s="45"/>
      <c r="I191" s="45"/>
      <c r="J191" s="45"/>
      <c r="K191" s="45"/>
    </row>
    <row r="192" spans="2:11" ht="36" x14ac:dyDescent="0.25">
      <c r="B192" s="44">
        <v>177</v>
      </c>
      <c r="C192" s="106" t="str">
        <f>'ECO No. 2'!C189</f>
        <v>ESPEJO LATERAL DERECHO LADO COPILOTO PARA CHEVROLET SILVERADO, DE PLASTICO PARA EQUIPO DE TRANSPORTE / No. Eco. 368</v>
      </c>
      <c r="D192" s="106"/>
      <c r="E192" s="106"/>
      <c r="F192" s="106"/>
      <c r="G192" s="106"/>
      <c r="H192" s="45"/>
      <c r="I192" s="45"/>
      <c r="J192" s="45"/>
      <c r="K192" s="45"/>
    </row>
    <row r="193" spans="2:11" ht="48" x14ac:dyDescent="0.25">
      <c r="B193" s="44">
        <v>178</v>
      </c>
      <c r="C193" s="106" t="str">
        <f>'ECO No. 2'!C190</f>
        <v>ESPREA DE RIEGO DE PLASTICO PARA USO EN RIEGO DE AGUA DEL COMPACTADOR NEUMATICO EN COMPACTADOR NEUMATICO / No. Eco. MP-00231, MP-00118</v>
      </c>
      <c r="D193" s="106"/>
      <c r="E193" s="106"/>
      <c r="F193" s="106"/>
      <c r="G193" s="106"/>
      <c r="H193" s="45"/>
      <c r="I193" s="45"/>
      <c r="J193" s="45"/>
      <c r="K193" s="45"/>
    </row>
    <row r="194" spans="2:11" ht="48" x14ac:dyDescent="0.25">
      <c r="B194" s="44">
        <v>179</v>
      </c>
      <c r="C194" s="106" t="str">
        <f>'ECO No. 2'!C191</f>
        <v>ESPREAS COMPLETAS CON SEGURO DE ALUMINIO Y PLASTICO PARA USO EN RIEGO DE EMULSION CON PETROLIZADORA  EN PETROLIZADORA / No. Eco. 1055, 1118</v>
      </c>
      <c r="D194" s="106"/>
      <c r="E194" s="106"/>
      <c r="F194" s="106"/>
      <c r="G194" s="106"/>
      <c r="H194" s="45"/>
      <c r="I194" s="45"/>
      <c r="J194" s="45"/>
      <c r="K194" s="45"/>
    </row>
    <row r="195" spans="2:11" ht="48" x14ac:dyDescent="0.25">
      <c r="B195" s="44">
        <v>180</v>
      </c>
      <c r="C195" s="106" t="str">
        <f>'ECO No. 2'!C192</f>
        <v>FAN CLUTCH DE ALUMINIO, REGULA LA TEMPERATURA DEL MOTOR DE UN CAMION FREIGTHLINER VOLTEO TORTON / No. Eco. 1138, 1136</v>
      </c>
      <c r="D195" s="106"/>
      <c r="E195" s="106"/>
      <c r="F195" s="106"/>
      <c r="G195" s="106"/>
      <c r="H195" s="45"/>
      <c r="I195" s="45"/>
      <c r="J195" s="45"/>
      <c r="K195" s="45"/>
    </row>
    <row r="196" spans="2:11" ht="48" x14ac:dyDescent="0.25">
      <c r="B196" s="44">
        <v>181</v>
      </c>
      <c r="C196" s="106" t="str">
        <f>'ECO No. 2'!C193</f>
        <v>FAN CLUTCH DE ALUMINIO, REGULA LA TEMPERATURA DEL MOTOR DE UN VEHICULO FORD F-150 PARA EQUIPO DE TRANSPORTE / No. Eco. 1192, 1196, 1203, 1181, 1201</v>
      </c>
      <c r="D196" s="106"/>
      <c r="E196" s="106"/>
      <c r="F196" s="106"/>
      <c r="G196" s="106"/>
      <c r="H196" s="45"/>
      <c r="I196" s="45"/>
      <c r="J196" s="45"/>
      <c r="K196" s="45"/>
    </row>
    <row r="197" spans="2:11" ht="72" x14ac:dyDescent="0.25">
      <c r="B197" s="44">
        <v>182</v>
      </c>
      <c r="C197" s="106" t="str">
        <f>'ECO No. 2'!C194</f>
        <v>FARO DELANTEROS (PAR)  FORD F-150 MARCA DEPO, DE PLASTICO PARA USO EN SISTEMA ELECTRICO PARA EQUIPO DE PERSONAL / No. Eco. 1203, 1205, 1176, 1175, 1125, 1077, 1123, 1131, 366, 2604, 2692, 1192, 1186, 1181, 1195, 1188, 1180, 1211, 1196</v>
      </c>
      <c r="D197" s="106"/>
      <c r="E197" s="106"/>
      <c r="F197" s="106"/>
      <c r="G197" s="106"/>
      <c r="H197" s="45"/>
      <c r="I197" s="45"/>
      <c r="J197" s="45"/>
      <c r="K197" s="45"/>
    </row>
    <row r="198" spans="2:11" ht="60" x14ac:dyDescent="0.25">
      <c r="B198" s="44">
        <v>183</v>
      </c>
      <c r="C198" s="106" t="str">
        <f>'ECO No. 2'!C195</f>
        <v>FARO UNIVERSALES MULTIVOLTAJE, DE ALEACION DE ALUMINIO Y VIDRIO, LAMPARA QUE SE COLOCA EN LA PARTE DELANTERA DEL CAMION PARA ILUMINAR PARA VOLTEO TORTON / No. Eco. 1055, 118, 1223, 4383, MP-00224</v>
      </c>
      <c r="D198" s="106"/>
      <c r="E198" s="106"/>
      <c r="F198" s="106"/>
      <c r="G198" s="106"/>
      <c r="H198" s="45"/>
      <c r="I198" s="45"/>
      <c r="J198" s="45"/>
      <c r="K198" s="45"/>
    </row>
    <row r="199" spans="2:11" ht="36" x14ac:dyDescent="0.25">
      <c r="B199" s="44">
        <v>184</v>
      </c>
      <c r="C199" s="106" t="str">
        <f>'ECO No. 2'!C196</f>
        <v>FLECHA  DE ACERO INOXIDABLE , EJE QUE TRANSMITE POTENCIA PARA CARGADOR FRONTAL WA450 / No. Eco. MP-00188</v>
      </c>
      <c r="D199" s="106"/>
      <c r="E199" s="106"/>
      <c r="F199" s="106"/>
      <c r="G199" s="106"/>
      <c r="H199" s="45"/>
      <c r="I199" s="45"/>
      <c r="J199" s="45"/>
      <c r="K199" s="45"/>
    </row>
    <row r="200" spans="2:11" ht="60" x14ac:dyDescent="0.25">
      <c r="B200" s="44">
        <v>185</v>
      </c>
      <c r="C200" s="106" t="str">
        <f>'ECO No. 2'!C197</f>
        <v>FOCO 1034 1 POLO, SISTEMA ELECTRICO  FORD F-150 PARA EQUIPO DE TRANSPORTE / No. Eco. 1192, 1197, 1198, 1213, 1207, 1211, 1208,1217,1219,1181,1182, 1196, 1203, 1205, 1195, 1188, 1180, 1216, 1202, 1212</v>
      </c>
      <c r="D200" s="106"/>
      <c r="E200" s="106"/>
      <c r="F200" s="106"/>
      <c r="G200" s="106"/>
      <c r="H200" s="45"/>
      <c r="I200" s="45"/>
      <c r="J200" s="45"/>
      <c r="K200" s="45"/>
    </row>
    <row r="201" spans="2:11" ht="60" x14ac:dyDescent="0.25">
      <c r="B201" s="44">
        <v>186</v>
      </c>
      <c r="C201" s="106" t="str">
        <f>'ECO No. 2'!C198</f>
        <v>FOCO 1034 2 POLOS, SISTEMA ELECTRICO  FORD F-150 PARA EQUIPO DE TRANSPORTE / No. Eco. 1192, 1197, 1198, 1213, 1207, 1211, 1208,1217,1219,1181,1182, 1196, 1203, 1205, 1195, 1188, 1180, 1216, 1202, 1212</v>
      </c>
      <c r="D201" s="106"/>
      <c r="E201" s="106"/>
      <c r="F201" s="106"/>
      <c r="G201" s="106"/>
      <c r="H201" s="45"/>
      <c r="I201" s="45"/>
      <c r="J201" s="45"/>
      <c r="K201" s="45"/>
    </row>
    <row r="202" spans="2:11" ht="36" x14ac:dyDescent="0.25">
      <c r="B202" s="44">
        <v>187</v>
      </c>
      <c r="C202" s="106" t="str">
        <f>'ECO No. 2'!C199</f>
        <v>FOCO 9007 HELLA, SISTEMA ELECTRICO  FORD F-150 PARA EQUIPO DE TRANSPORTE / No. Eco. 1192, 1196, 1203, 1181, 1201</v>
      </c>
      <c r="D202" s="106"/>
      <c r="E202" s="106"/>
      <c r="F202" s="106"/>
      <c r="G202" s="106"/>
      <c r="H202" s="45"/>
      <c r="I202" s="45"/>
      <c r="J202" s="45"/>
      <c r="K202" s="45"/>
    </row>
    <row r="203" spans="2:11" ht="60" x14ac:dyDescent="0.25">
      <c r="B203" s="44">
        <v>188</v>
      </c>
      <c r="C203" s="106" t="str">
        <f>'ECO No. 2'!C200</f>
        <v>FOCO DE PELLIZCO, SISTEMA ELECTRICO  FORD F-150 PARA EQUIPO DE TRANSPORTE / No. Eco. 1192, 1197, 1198, 1213, 1207, 1211, 1208,1217,1219,1181,1182, 1196, 1203, 1205, 1195, 1188, 1180, 1216, 1202, 1212</v>
      </c>
      <c r="D203" s="106"/>
      <c r="E203" s="106"/>
      <c r="F203" s="106"/>
      <c r="G203" s="106"/>
      <c r="H203" s="45"/>
      <c r="I203" s="45"/>
      <c r="J203" s="45"/>
      <c r="K203" s="45"/>
    </row>
    <row r="204" spans="2:11" ht="36" x14ac:dyDescent="0.25">
      <c r="B204" s="44">
        <v>189</v>
      </c>
      <c r="C204" s="106" t="str">
        <f>'ECO No. 2'!C201</f>
        <v>FOCO H11 HELLA, SISTEMA ELECTRICO  FORD F-150 PARA EQUIPO DE TRANSPORTE / No. Eco. 368, 2530</v>
      </c>
      <c r="D204" s="106"/>
      <c r="E204" s="106"/>
      <c r="F204" s="106"/>
      <c r="G204" s="106"/>
      <c r="H204" s="45"/>
      <c r="I204" s="45"/>
      <c r="J204" s="45"/>
      <c r="K204" s="45"/>
    </row>
    <row r="205" spans="2:11" ht="72" x14ac:dyDescent="0.25">
      <c r="B205" s="44">
        <v>190</v>
      </c>
      <c r="C205" s="106" t="str">
        <f>'ECO No. 2'!C202</f>
        <v>FUSIBLE 2 PATAS CHICO (VARIOS VOLTS) CIRCUITO ELECTRICO  FORD F-150 PARA EQUIPO DE TRANSPORTE / No. Eco. 1192, 1197, 1198, 1213, 1207, 1211, 1208,1217,1219,1181,1182, 1196, 1203, 1205, 1195, 1188, 1180, 1216, 1202, 1212</v>
      </c>
      <c r="D205" s="106"/>
      <c r="E205" s="106"/>
      <c r="F205" s="106"/>
      <c r="G205" s="106"/>
      <c r="H205" s="45"/>
      <c r="I205" s="45"/>
      <c r="J205" s="45"/>
      <c r="K205" s="45"/>
    </row>
    <row r="206" spans="2:11" ht="72" x14ac:dyDescent="0.25">
      <c r="B206" s="44">
        <v>191</v>
      </c>
      <c r="C206" s="106" t="str">
        <f>'ECO No. 2'!C203</f>
        <v>FUSIBLE 2 PATAS GRANDE (VARIOS VOLTS), CIRCUITO ELECTRICO / FORD F-150 PARA EQUIPO DE TRANSPORTE / No. Eco. 1192, 1197, 1198, 1213, 1207, 1211, 1208,1217,1219,1181,1182, 1196, 1203, 1205, 1195, 1188, 1180, 1216, 1202, 1212</v>
      </c>
      <c r="D206" s="106"/>
      <c r="E206" s="106"/>
      <c r="F206" s="106"/>
      <c r="G206" s="106"/>
      <c r="H206" s="45"/>
      <c r="I206" s="45"/>
      <c r="J206" s="45"/>
      <c r="K206" s="45"/>
    </row>
    <row r="207" spans="2:11" ht="36" x14ac:dyDescent="0.25">
      <c r="B207" s="44">
        <v>192</v>
      </c>
      <c r="C207" s="106" t="str">
        <f>'ECO No. 2'!C204</f>
        <v xml:space="preserve">FUSIBLE DE PELLIZCO CHICO 10 AMPERES DE PLASTICO PARA USO EN PROTECCION DE DEL SITEMA ELECTRICO DE VARIOS VEHICULOS </v>
      </c>
      <c r="D207" s="106"/>
      <c r="E207" s="106"/>
      <c r="F207" s="106"/>
      <c r="G207" s="106"/>
      <c r="H207" s="45"/>
      <c r="I207" s="45"/>
      <c r="J207" s="45"/>
      <c r="K207" s="45"/>
    </row>
    <row r="208" spans="2:11" ht="36" x14ac:dyDescent="0.25">
      <c r="B208" s="44">
        <v>193</v>
      </c>
      <c r="C208" s="106" t="str">
        <f>'ECO No. 2'!C205</f>
        <v xml:space="preserve">FUSIBLE DE PELLIZCO CHICO 15 AMPERES DE PLASTICO PARA USO EN PROTECCION DE DEL SITEMA ELECTRICO DE VARIOS VEHICULOS </v>
      </c>
      <c r="D208" s="106"/>
      <c r="E208" s="106"/>
      <c r="F208" s="106"/>
      <c r="G208" s="106"/>
      <c r="H208" s="45"/>
      <c r="I208" s="45"/>
      <c r="J208" s="45"/>
      <c r="K208" s="45"/>
    </row>
    <row r="209" spans="2:11" ht="36" x14ac:dyDescent="0.25">
      <c r="B209" s="44">
        <v>194</v>
      </c>
      <c r="C209" s="106" t="str">
        <f>'ECO No. 2'!C206</f>
        <v xml:space="preserve">FUSIBLE DE PELLIZCO CHICO 20 AMPERES DE PLASTICO PARA USO EN PROTECCION DE DEL SITEMA ELECTRICO DE VARIOS VEHICULOS </v>
      </c>
      <c r="D209" s="106"/>
      <c r="E209" s="106"/>
      <c r="F209" s="106"/>
      <c r="G209" s="106"/>
      <c r="H209" s="45"/>
      <c r="I209" s="45"/>
      <c r="J209" s="45"/>
      <c r="K209" s="45"/>
    </row>
    <row r="210" spans="2:11" ht="36" x14ac:dyDescent="0.25">
      <c r="B210" s="44">
        <v>195</v>
      </c>
      <c r="C210" s="106" t="str">
        <f>'ECO No. 2'!C207</f>
        <v xml:space="preserve">FUSIBLE DE PELLIZCO CHICO 30 AMPERES DE PLASTICO PARA USO EN PROTECCION DE DEL SITEMA ELECTRICO DE VARIOS VEHICULOS </v>
      </c>
      <c r="D210" s="106"/>
      <c r="E210" s="106"/>
      <c r="F210" s="106"/>
      <c r="G210" s="106"/>
      <c r="H210" s="45"/>
      <c r="I210" s="45"/>
      <c r="J210" s="45"/>
      <c r="K210" s="45"/>
    </row>
    <row r="211" spans="2:11" ht="36" x14ac:dyDescent="0.25">
      <c r="B211" s="44">
        <v>196</v>
      </c>
      <c r="C211" s="106" t="str">
        <f>'ECO No. 2'!C208</f>
        <v xml:space="preserve">FUSIBLE DE PELLIZCO GRANDE 10 AMPERES DE PLASTICO PARA USO EN PROTECCION DE DEL SITEMA ELECTRICO DE VARIOS VEHICULOS </v>
      </c>
      <c r="D211" s="106"/>
      <c r="E211" s="106"/>
      <c r="F211" s="106"/>
      <c r="G211" s="106"/>
      <c r="H211" s="45"/>
      <c r="I211" s="45"/>
      <c r="J211" s="45"/>
      <c r="K211" s="45"/>
    </row>
    <row r="212" spans="2:11" ht="36" x14ac:dyDescent="0.25">
      <c r="B212" s="44">
        <v>197</v>
      </c>
      <c r="C212" s="106" t="str">
        <f>'ECO No. 2'!C209</f>
        <v xml:space="preserve">FUSIBLE DE PELLIZCO GRANDE 15 AMPERES DE PLASTICO PARA USO EN PROTECCION DE DEL SITEMA ELECTRICO DE VARIOS VEHICULOS </v>
      </c>
      <c r="D212" s="106"/>
      <c r="E212" s="106"/>
      <c r="F212" s="106"/>
      <c r="G212" s="106"/>
      <c r="H212" s="45"/>
      <c r="I212" s="45"/>
      <c r="J212" s="45"/>
      <c r="K212" s="45"/>
    </row>
    <row r="213" spans="2:11" ht="36" x14ac:dyDescent="0.25">
      <c r="B213" s="44">
        <v>198</v>
      </c>
      <c r="C213" s="106" t="str">
        <f>'ECO No. 2'!C210</f>
        <v xml:space="preserve">FUSIBLE DE PELLIZCO GRANDE 20 AMPERES DE PLASTICO PARA USO EN PROTECCION DE DEL SITEMA ELECTRICO DE VARIOS VEHICULOS </v>
      </c>
      <c r="D213" s="106"/>
      <c r="E213" s="106"/>
      <c r="F213" s="106"/>
      <c r="G213" s="106"/>
      <c r="H213" s="45"/>
      <c r="I213" s="45"/>
      <c r="J213" s="45"/>
      <c r="K213" s="45"/>
    </row>
    <row r="214" spans="2:11" ht="36" x14ac:dyDescent="0.25">
      <c r="B214" s="44">
        <v>199</v>
      </c>
      <c r="C214" s="106" t="str">
        <f>'ECO No. 2'!C211</f>
        <v xml:space="preserve">FUSIBLE DE PELLIZCO GRANDE 30 AMPERES DE PLASTICO PARA USO EN PROTECCION DE DEL SITEMA ELECTRICO DE VARIOS VEHICULOS </v>
      </c>
      <c r="D214" s="106"/>
      <c r="E214" s="106"/>
      <c r="F214" s="106"/>
      <c r="G214" s="106"/>
      <c r="H214" s="45"/>
      <c r="I214" s="45"/>
      <c r="J214" s="45"/>
      <c r="K214" s="45"/>
    </row>
    <row r="215" spans="2:11" ht="48" x14ac:dyDescent="0.25">
      <c r="B215" s="44">
        <v>200</v>
      </c>
      <c r="C215" s="106" t="str">
        <f>'ECO No. 2'!C212</f>
        <v xml:space="preserve">FUSIBLE TIPO EUROPEO 24V-10 AMPERES DE PLASTICO PARA USO EN PROTECCION DE SISTEMA ELECTRICO DE DIFERENTE MAQUINARIA PESADA </v>
      </c>
      <c r="D215" s="106"/>
      <c r="E215" s="106"/>
      <c r="F215" s="106"/>
      <c r="G215" s="106"/>
      <c r="H215" s="45"/>
      <c r="I215" s="45"/>
      <c r="J215" s="45"/>
      <c r="K215" s="45"/>
    </row>
    <row r="216" spans="2:11" ht="48" x14ac:dyDescent="0.25">
      <c r="B216" s="44">
        <v>201</v>
      </c>
      <c r="C216" s="106" t="str">
        <f>'ECO No. 2'!C213</f>
        <v xml:space="preserve">FUSIBLE TIPO EUROPEO 24V-15 AMPERES DE PLASTICO PARA USO EN PROTECCION DE SISTEMA ELECTRICO DE DIFERENTE MAQUINARIA PESADA </v>
      </c>
      <c r="D216" s="106"/>
      <c r="E216" s="106"/>
      <c r="F216" s="106"/>
      <c r="G216" s="106"/>
      <c r="H216" s="45"/>
      <c r="I216" s="45"/>
      <c r="J216" s="45"/>
      <c r="K216" s="45"/>
    </row>
    <row r="217" spans="2:11" ht="48" x14ac:dyDescent="0.25">
      <c r="B217" s="44">
        <v>202</v>
      </c>
      <c r="C217" s="106" t="str">
        <f>'ECO No. 2'!C214</f>
        <v xml:space="preserve">FUSIBLE TIPO EUROPEO 24V-20 AMPERES DE PLASTICO PARA USO EN PROTECCION DE SISTEMA ELECTRICO DE DIFERENTE MAQUINARIA PESADA </v>
      </c>
      <c r="D217" s="106"/>
      <c r="E217" s="106"/>
      <c r="F217" s="106"/>
      <c r="G217" s="106"/>
      <c r="H217" s="45"/>
      <c r="I217" s="45"/>
      <c r="J217" s="45"/>
      <c r="K217" s="45"/>
    </row>
    <row r="218" spans="2:11" ht="48" x14ac:dyDescent="0.25">
      <c r="B218" s="44">
        <v>203</v>
      </c>
      <c r="C218" s="106" t="str">
        <f>'ECO No. 2'!C215</f>
        <v xml:space="preserve">FUSIBLE TIPO EUROPEO 24V-25 AMPERES DE PLASTICO PARA USO EN PROTECCION DE SISTEMA ELECTRICO DE DIFERENTE MAQUINARIA PESADA </v>
      </c>
      <c r="D218" s="106"/>
      <c r="E218" s="106"/>
      <c r="F218" s="106"/>
      <c r="G218" s="106"/>
      <c r="H218" s="45"/>
      <c r="I218" s="45"/>
      <c r="J218" s="45"/>
      <c r="K218" s="45"/>
    </row>
    <row r="219" spans="2:11" ht="48" x14ac:dyDescent="0.25">
      <c r="B219" s="44">
        <v>204</v>
      </c>
      <c r="C219" s="106" t="str">
        <f>'ECO No. 2'!C216</f>
        <v xml:space="preserve">FUSIBLE TIPO EUROPEO 24V-5 AMPERES DE PLASTICO PARA USO EN PROTECCION DE SISTEMA ELECTRICO DE DIFERENTE MAQUINARIA PESADA </v>
      </c>
      <c r="D219" s="106"/>
      <c r="E219" s="106"/>
      <c r="F219" s="106"/>
      <c r="G219" s="106"/>
      <c r="H219" s="45"/>
      <c r="I219" s="45"/>
      <c r="J219" s="45"/>
      <c r="K219" s="45"/>
    </row>
    <row r="220" spans="2:11" ht="36" x14ac:dyDescent="0.25">
      <c r="B220" s="44">
        <v>205</v>
      </c>
      <c r="C220" s="106" t="str">
        <f>'ECO No. 2'!C217</f>
        <v>GATO HIDRAULICO PARA TRANSMISION DE 2 TONELADAS DE ACERO PARA USO EN QUITAR TRANSMISION DE VARIOS VEHICULOS</v>
      </c>
      <c r="D220" s="106"/>
      <c r="E220" s="106"/>
      <c r="F220" s="106"/>
      <c r="G220" s="106"/>
      <c r="H220" s="45"/>
      <c r="I220" s="45"/>
      <c r="J220" s="45"/>
      <c r="K220" s="45"/>
    </row>
    <row r="221" spans="2:11" ht="36" x14ac:dyDescent="0.25">
      <c r="B221" s="44">
        <v>206</v>
      </c>
      <c r="C221" s="106" t="str">
        <f>'ECO No. 2'!C218</f>
        <v>GAVILAN 3G-8315 DE ACERO INOXIDABLE, HERRAMIENTA DE CORTE QUE SE UTILIZA EN BULLDOZER / No. Eco. MP-00147</v>
      </c>
      <c r="D221" s="106"/>
      <c r="E221" s="106"/>
      <c r="F221" s="106"/>
      <c r="G221" s="106"/>
      <c r="H221" s="45"/>
      <c r="I221" s="45"/>
      <c r="J221" s="45"/>
      <c r="K221" s="45"/>
    </row>
    <row r="222" spans="2:11" ht="36" x14ac:dyDescent="0.25">
      <c r="B222" s="44">
        <v>207</v>
      </c>
      <c r="C222" s="106" t="str">
        <f>'ECO No. 2'!C219</f>
        <v>GAVILAN 3G-8316 DE ACERO INOXIDABLE, HERRAMIENTA DE CORTE QUE SE UTILIZA EN BULLDOZER / No. Eco. MP-00140, MP-00137</v>
      </c>
      <c r="D222" s="106"/>
      <c r="E222" s="106"/>
      <c r="F222" s="106"/>
      <c r="G222" s="106"/>
      <c r="H222" s="45"/>
      <c r="I222" s="45"/>
      <c r="J222" s="45"/>
      <c r="K222" s="45"/>
    </row>
    <row r="223" spans="2:11" ht="48" x14ac:dyDescent="0.25">
      <c r="B223" s="44">
        <v>208</v>
      </c>
      <c r="C223" s="106" t="str">
        <f>'ECO No. 2'!C220</f>
        <v>GAVILAN 418-815-1221, HERRAMIENTA QUE SIRVE PARA PROTEGER LOS EXTTREMOS DE LAS CUCHILLAS PARA EL CARGADOR FRONTAL / No. Eco.  MP-00150, MP-00095</v>
      </c>
      <c r="D223" s="106"/>
      <c r="E223" s="106"/>
      <c r="F223" s="106"/>
      <c r="G223" s="106"/>
      <c r="H223" s="45"/>
      <c r="I223" s="45"/>
      <c r="J223" s="45"/>
      <c r="K223" s="45"/>
    </row>
    <row r="224" spans="2:11" ht="48" x14ac:dyDescent="0.25">
      <c r="B224" s="44">
        <v>209</v>
      </c>
      <c r="C224" s="106" t="str">
        <f>'ECO No. 2'!C221</f>
        <v>GAVILAN 421-815-11-21, HERRAMIENTA QUE SIRVE PARA PROTEGER LOS EXTREMOS DE LAS CUCHILLAS PARA CARGADOR FRONTAL / No. Eco.MP-00150</v>
      </c>
      <c r="D224" s="106"/>
      <c r="E224" s="106"/>
      <c r="F224" s="106"/>
      <c r="G224" s="106"/>
      <c r="H224" s="45"/>
      <c r="I224" s="45"/>
      <c r="J224" s="45"/>
      <c r="K224" s="45"/>
    </row>
    <row r="225" spans="2:11" ht="48" x14ac:dyDescent="0.25">
      <c r="B225" s="44">
        <v>210</v>
      </c>
      <c r="C225" s="106" t="str">
        <f>'ECO No. 2'!C222</f>
        <v>GAVILAN 424-815-A110, HERRAMIENTA QUE SIRVE PARA PROTEGER LOS EXTREMOS DE LAS CUCHILLAS PARA CARGADOR FRONTAL / No. Eco.MP-00150, MP-00095</v>
      </c>
      <c r="D225" s="106"/>
      <c r="E225" s="106"/>
      <c r="F225" s="106"/>
      <c r="G225" s="106"/>
      <c r="H225" s="45"/>
      <c r="I225" s="45"/>
      <c r="J225" s="45"/>
      <c r="K225" s="45"/>
    </row>
    <row r="226" spans="2:11" ht="48" x14ac:dyDescent="0.25">
      <c r="B226" s="44">
        <v>211</v>
      </c>
      <c r="C226" s="106" t="str">
        <f>'ECO No. 2'!C223</f>
        <v>GAVILAN 4T3045, HERRAMIENTA QUE SIRVE PARA PROTEGER LAS ESQUINAS DE LA HOJA TOPADORA PARA LA PATA DE CABRA / No. Eco.MP-00171</v>
      </c>
      <c r="D226" s="106"/>
      <c r="E226" s="106"/>
      <c r="F226" s="106"/>
      <c r="G226" s="106"/>
      <c r="H226" s="45"/>
      <c r="I226" s="45"/>
      <c r="J226" s="45"/>
      <c r="K226" s="45"/>
    </row>
    <row r="227" spans="2:11" ht="48" x14ac:dyDescent="0.25">
      <c r="B227" s="44">
        <v>212</v>
      </c>
      <c r="C227" s="106" t="str">
        <f>'ECO No. 2'!C224</f>
        <v>GAVILAN 4T3046 , HERRAMIENTA QUE SIRVE PARA PROTEGER LO EXTREMOS LA CUCHILLA PRINCIPAL PARA LA MAQUINA  DE PATA DE CABRA / No. Eco.MP-00171</v>
      </c>
      <c r="D227" s="106"/>
      <c r="E227" s="106"/>
      <c r="F227" s="106"/>
      <c r="G227" s="106"/>
      <c r="H227" s="45"/>
      <c r="I227" s="45"/>
      <c r="J227" s="45"/>
      <c r="K227" s="45"/>
    </row>
    <row r="228" spans="2:11" ht="60" x14ac:dyDescent="0.25">
      <c r="B228" s="44">
        <v>213</v>
      </c>
      <c r="C228" s="106" t="str">
        <f>'ECO No. 2'!C225</f>
        <v>GAVILAN 4T8101, HERRAMIENTA QUE SIRVE PARA PROTEGER LAS ESQUINAS DEL CUCHARON CONTRA EL DESGASTE ABRASIVO PARA EL CARGADOR FRONTAL / No. Eco. MP-00095, MP-00100, MP-00104</v>
      </c>
      <c r="D228" s="106"/>
      <c r="E228" s="106"/>
      <c r="F228" s="106"/>
      <c r="G228" s="106"/>
      <c r="H228" s="45"/>
      <c r="I228" s="45"/>
      <c r="J228" s="45"/>
      <c r="K228" s="45"/>
    </row>
    <row r="229" spans="2:11" ht="60" x14ac:dyDescent="0.25">
      <c r="B229" s="44">
        <v>214</v>
      </c>
      <c r="C229" s="106" t="str">
        <f>'ECO No. 2'!C226</f>
        <v>GAVILAN 6D1904, HERRAMIENTA QUE SIRVE PARA PROTEGER LOS EXTTREMOS DE LAS CUCHILLAS PARA MOTOCONFORMADORA / No. Eco.MP-00079, MP-00080, MP-00081, MP-00083, MP-00085, MP-00233</v>
      </c>
      <c r="D229" s="106"/>
      <c r="E229" s="106"/>
      <c r="F229" s="106"/>
      <c r="G229" s="106"/>
      <c r="H229" s="45"/>
      <c r="I229" s="45"/>
      <c r="J229" s="45"/>
      <c r="K229" s="45"/>
    </row>
    <row r="230" spans="2:11" ht="48" x14ac:dyDescent="0.25">
      <c r="B230" s="44">
        <v>215</v>
      </c>
      <c r="C230" s="106" t="str">
        <f>'ECO No. 2'!C227</f>
        <v>GAVILAN 7D9999 DE ACERO INOXIDABLE PARA MOTOCONFORMADORA, SE UTILIZA PARA SUJETAR / No. Eco. MP-00085, MP-00079, MP-00163</v>
      </c>
      <c r="D230" s="106"/>
      <c r="E230" s="106"/>
      <c r="F230" s="106"/>
      <c r="G230" s="106"/>
      <c r="H230" s="45"/>
      <c r="I230" s="45"/>
      <c r="J230" s="45"/>
      <c r="K230" s="45"/>
    </row>
    <row r="231" spans="2:11" ht="48" x14ac:dyDescent="0.25">
      <c r="B231" s="44">
        <v>216</v>
      </c>
      <c r="C231" s="106" t="str">
        <f>'ECO No. 2'!C228</f>
        <v>GAVILAN 8E4193, HERRAMIENTA QUE SIRVE PARA ACTUAR COMO ESQUINEROS O PUNTAS DE CUCHILLA DERECHAS PARA BULLDOZER / No. Eco.MP-00132, MP-00140</v>
      </c>
      <c r="D231" s="106"/>
      <c r="E231" s="106"/>
      <c r="F231" s="106"/>
      <c r="G231" s="106"/>
      <c r="H231" s="45"/>
      <c r="I231" s="45"/>
      <c r="J231" s="45"/>
      <c r="K231" s="45"/>
    </row>
    <row r="232" spans="2:11" ht="48" x14ac:dyDescent="0.25">
      <c r="B232" s="44">
        <v>217</v>
      </c>
      <c r="C232" s="106" t="str">
        <f>'ECO No. 2'!C229</f>
        <v>GAVILAN 8E4194, HERRAMIENTA QUE SIRVE PARA ACTUAR COMO ESQUINEROS O PUNTAS DE CUCHILLA DERECHAS PARA BULLDOZER / No. Eco. MP-00147</v>
      </c>
      <c r="D232" s="106"/>
      <c r="E232" s="106"/>
      <c r="F232" s="106"/>
      <c r="G232" s="106"/>
      <c r="H232" s="45"/>
      <c r="I232" s="45"/>
      <c r="J232" s="45"/>
      <c r="K232" s="45"/>
    </row>
    <row r="233" spans="2:11" ht="60" x14ac:dyDescent="0.25">
      <c r="B233" s="44">
        <v>218</v>
      </c>
      <c r="C233" s="106" t="str">
        <f>'ECO No. 2'!C230</f>
        <v>GAVILAN 8E5531, HERRAMIENTA QUE SIRVE PARA PROTEGER LOS EXTREMOS DE LAS CUCHILLAS PARA MOTOCONFORMADORA / No. Eco.MP-00079, MP-00080, MP-00081, MP-00083, MP-00085, MP-00233</v>
      </c>
      <c r="D233" s="106"/>
      <c r="E233" s="106"/>
      <c r="F233" s="106"/>
      <c r="G233" s="106"/>
      <c r="H233" s="45"/>
      <c r="I233" s="45"/>
      <c r="J233" s="45"/>
      <c r="K233" s="45"/>
    </row>
    <row r="234" spans="2:11" ht="48" x14ac:dyDescent="0.25">
      <c r="B234" s="44">
        <v>219</v>
      </c>
      <c r="C234" s="106" t="str">
        <f>'ECO No. 2'!C231</f>
        <v>GAVILAN 9J4406 DE ACERO INOXIDABLE, HERRAMIENTA DE CORTE QUE SE UTILIZA EN MOTOCONFORMADORA / No. Eco. MP-00079, MP-00165</v>
      </c>
      <c r="D234" s="106"/>
      <c r="E234" s="106"/>
      <c r="F234" s="106"/>
      <c r="G234" s="106"/>
      <c r="H234" s="45"/>
      <c r="I234" s="45"/>
      <c r="J234" s="45"/>
      <c r="K234" s="45"/>
    </row>
    <row r="235" spans="2:11" ht="48" x14ac:dyDescent="0.25">
      <c r="B235" s="44">
        <v>220</v>
      </c>
      <c r="C235" s="106" t="str">
        <f>'ECO No. 2'!C232</f>
        <v>GAVILAN 9W6198 DE ACERO INOXIDABLE, HERRAMIENTA DE CORTE QUE SE UTILIZA EN MOTOCONFORMADORA / No. Eco. MP-00080, MP-00081</v>
      </c>
      <c r="D235" s="106"/>
      <c r="E235" s="106"/>
      <c r="F235" s="106"/>
      <c r="G235" s="106"/>
      <c r="H235" s="45"/>
      <c r="I235" s="45"/>
      <c r="J235" s="45"/>
      <c r="K235" s="45"/>
    </row>
    <row r="236" spans="2:11" ht="48" x14ac:dyDescent="0.25">
      <c r="B236" s="44">
        <v>221</v>
      </c>
      <c r="C236" s="106" t="str">
        <f>'ECO No. 2'!C233</f>
        <v>GAVILAN 9W6199 DE ACERO INOXIDABLE, HERRAMIENTA DE CORTE QUE SE UTILIZA EN MOTOCONFORMADORA / No. Eco. MP-00198, MP-00137</v>
      </c>
      <c r="D236" s="106"/>
      <c r="E236" s="106"/>
      <c r="F236" s="106"/>
      <c r="G236" s="106"/>
      <c r="H236" s="45"/>
      <c r="I236" s="45"/>
      <c r="J236" s="45"/>
      <c r="K236" s="45"/>
    </row>
    <row r="237" spans="2:11" ht="36" x14ac:dyDescent="0.25">
      <c r="B237" s="44">
        <v>222</v>
      </c>
      <c r="C237" s="106" t="str">
        <f>'ECO No. 2'!C234</f>
        <v>GOBERNADOR DE AIRE DE ACERO INOXIDABLE PARA SISTEMA DE FRENOS PARA TRACTO CAMIÓN) / No. Eco. 1132, 1162, 212, 4381, 4380</v>
      </c>
      <c r="D237" s="106"/>
      <c r="E237" s="106"/>
      <c r="F237" s="106"/>
      <c r="G237" s="106"/>
      <c r="H237" s="45"/>
      <c r="I237" s="45"/>
      <c r="J237" s="45"/>
      <c r="K237" s="45"/>
    </row>
    <row r="238" spans="2:11" ht="60" x14ac:dyDescent="0.25">
      <c r="B238" s="44">
        <v>223</v>
      </c>
      <c r="C238" s="106" t="str">
        <f>'ECO No. 2'!C235</f>
        <v>GOMAS DE BARRA ESTABILIZADORA DE CAUCHO RESISTENTE PARA REDUCIR VIBRACIONES Y MEJORAR LA ESTABILIDAD PARA EQUIPO TRANSPORTE / No. Eco. 1203, 1205, 1125, 1077, 1182, 1181, 1193, 1210</v>
      </c>
      <c r="D238" s="106"/>
      <c r="E238" s="106"/>
      <c r="F238" s="106"/>
      <c r="G238" s="106"/>
      <c r="H238" s="45"/>
      <c r="I238" s="45"/>
      <c r="J238" s="45"/>
      <c r="K238" s="45"/>
    </row>
    <row r="239" spans="2:11" ht="60" x14ac:dyDescent="0.25">
      <c r="B239" s="44">
        <v>224</v>
      </c>
      <c r="C239" s="106" t="str">
        <f>'ECO No. 2'!C236</f>
        <v>GOMAS DE LA BARRA ESTABILIZADORA DE CAUCHO RESISTENTE  PARA REDUCIR VIBRACIONES Y MEJORAR LA ESTABILIDAD EN SILVERADO 2008 EQUIPO DE TRANSPORTE / No. Eco. 366</v>
      </c>
      <c r="D239" s="106"/>
      <c r="E239" s="106"/>
      <c r="F239" s="106"/>
      <c r="G239" s="106"/>
      <c r="H239" s="45"/>
      <c r="I239" s="45"/>
      <c r="J239" s="45"/>
      <c r="K239" s="45"/>
    </row>
    <row r="240" spans="2:11" ht="36" x14ac:dyDescent="0.25">
      <c r="B240" s="44">
        <v>225</v>
      </c>
      <c r="C240" s="106" t="str">
        <f>'ECO No. 2'!C237</f>
        <v>HERRAJE DE ACERO INOXIDABLE, SE ULTILIZA PARA UNIR, FIJAR O SUJETAR PARTES PARA CAMA BAJA / No. Eco. 343, 260</v>
      </c>
      <c r="D240" s="106"/>
      <c r="E240" s="106"/>
      <c r="F240" s="106"/>
      <c r="G240" s="106"/>
      <c r="H240" s="45"/>
      <c r="I240" s="45"/>
      <c r="J240" s="45"/>
      <c r="K240" s="45"/>
    </row>
    <row r="241" spans="2:11" ht="60" x14ac:dyDescent="0.25">
      <c r="B241" s="44">
        <v>226</v>
      </c>
      <c r="C241" s="106" t="str">
        <f>'ECO No. 2'!C238</f>
        <v>HERRAJE PARA BALATAS 4515 DE ACERO INOXIDABLE  SE UTILIZAN PARA MANTENER EN FUNCIONAMIENTO LOS COMPONENTES DE LOS FRENOS EN TRACTO CAMIÓN / No. Eco. 1132, 1162, 212, 4381, 4380</v>
      </c>
      <c r="D241" s="106"/>
      <c r="E241" s="106"/>
      <c r="F241" s="106"/>
      <c r="G241" s="106"/>
      <c r="H241" s="45"/>
      <c r="I241" s="45"/>
      <c r="J241" s="45"/>
      <c r="K241" s="45"/>
    </row>
    <row r="242" spans="2:11" ht="48" x14ac:dyDescent="0.25">
      <c r="B242" s="44">
        <v>227</v>
      </c>
      <c r="C242" s="106" t="str">
        <f>'ECO No. 2'!C239</f>
        <v>HORQUILLA SUPERIOR DE ACERO INOXIDABLE, SISTEMA DE SUSPENSION FORD F-150 PARA EQUIPO DE TRANSPORTE / No. Eco. 1203, 1205, 1125, 1077, 1182, 1181, 1193</v>
      </c>
      <c r="D242" s="106"/>
      <c r="E242" s="106"/>
      <c r="F242" s="106"/>
      <c r="G242" s="106"/>
      <c r="H242" s="45"/>
      <c r="I242" s="45"/>
      <c r="J242" s="45"/>
      <c r="K242" s="45"/>
    </row>
    <row r="243" spans="2:11" ht="48" x14ac:dyDescent="0.25">
      <c r="B243" s="44">
        <v>228</v>
      </c>
      <c r="C243" s="106" t="str">
        <f>'ECO No. 2'!C240</f>
        <v>HULE PARA FLECHA CARDAN DE PLASTICO RESISTENTE PARA USO EN FREIGTHLINER VOLTEO TORTON / No. Eco.  1150, 1146, 1147, 1148, 1142, 1143, 1144, 1145, 1136</v>
      </c>
      <c r="D243" s="106"/>
      <c r="E243" s="106"/>
      <c r="F243" s="106"/>
      <c r="G243" s="106"/>
      <c r="H243" s="45"/>
      <c r="I243" s="45"/>
      <c r="J243" s="45"/>
      <c r="K243" s="45"/>
    </row>
    <row r="244" spans="2:11" ht="48" x14ac:dyDescent="0.25">
      <c r="B244" s="44">
        <v>229</v>
      </c>
      <c r="C244" s="106" t="str">
        <f>'ECO No. 2'!C241</f>
        <v>KIT DE CLUTCH COMPLETO DE ACERO INOXIDABLE  FORD F-150 PARA EQUIPO DE TRANSPORTE / No. Eco. 1192, 1180, 1195, 1188, 1181, 1203</v>
      </c>
      <c r="D244" s="106"/>
      <c r="E244" s="106"/>
      <c r="F244" s="106"/>
      <c r="G244" s="106"/>
      <c r="H244" s="45"/>
      <c r="I244" s="45"/>
      <c r="J244" s="45"/>
      <c r="K244" s="45"/>
    </row>
    <row r="245" spans="2:11" ht="36" x14ac:dyDescent="0.25">
      <c r="B245" s="44">
        <v>230</v>
      </c>
      <c r="C245" s="106" t="str">
        <f>'ECO No. 2'!C242</f>
        <v>KIT DE CLUTCH COMPLETO PARA NISSAN URVAN DE ACERO INOXIDABLE  PARA EQUIPO DE TRANSPORTE / No. Eco. 45</v>
      </c>
      <c r="D245" s="106"/>
      <c r="E245" s="106"/>
      <c r="F245" s="106"/>
      <c r="G245" s="106"/>
      <c r="H245" s="45"/>
      <c r="I245" s="45"/>
      <c r="J245" s="45"/>
      <c r="K245" s="45"/>
    </row>
    <row r="246" spans="2:11" ht="36" x14ac:dyDescent="0.25">
      <c r="B246" s="44">
        <v>231</v>
      </c>
      <c r="C246" s="106" t="str">
        <f>'ECO No. 2'!C243</f>
        <v>KIT DE CLUTCH DE ACERO INOXIDABLE  FORD F-350 PARA EQUIPO DE TRANSPORTE / No. Eco. 1103, 1104, 1081</v>
      </c>
      <c r="D246" s="106"/>
      <c r="E246" s="106"/>
      <c r="F246" s="106"/>
      <c r="G246" s="106"/>
      <c r="H246" s="45"/>
      <c r="I246" s="45"/>
      <c r="J246" s="45"/>
      <c r="K246" s="45"/>
    </row>
    <row r="247" spans="2:11" ht="36" x14ac:dyDescent="0.25">
      <c r="B247" s="44">
        <v>232</v>
      </c>
      <c r="C247" s="106" t="str">
        <f>'ECO No. 2'!C244</f>
        <v>KIT DE DISTRIBUCION  CON TAPA  DE ACERO INOXIDABLE  PARA EQUIPO DE TRANSPORTE / No. Eco. 1158, 1155, 1157, 1159</v>
      </c>
      <c r="D247" s="106"/>
      <c r="E247" s="106"/>
      <c r="F247" s="106"/>
      <c r="G247" s="106"/>
      <c r="H247" s="45"/>
      <c r="I247" s="45"/>
      <c r="J247" s="45"/>
      <c r="K247" s="45"/>
    </row>
    <row r="248" spans="2:11" ht="36" x14ac:dyDescent="0.25">
      <c r="B248" s="44">
        <v>233</v>
      </c>
      <c r="C248" s="106" t="str">
        <f>'ECO No. 2'!C245</f>
        <v>KIT DE DISTRIBUCION DE ACERO INOXIDABLE  FORD F-150 PARA EQUIPO DE TRANSPORTE / No. Eco. 1203, 1205</v>
      </c>
      <c r="D248" s="106"/>
      <c r="E248" s="106"/>
      <c r="F248" s="106"/>
      <c r="G248" s="106"/>
      <c r="H248" s="45"/>
      <c r="I248" s="45"/>
      <c r="J248" s="45"/>
      <c r="K248" s="45"/>
    </row>
    <row r="249" spans="2:11" ht="36" x14ac:dyDescent="0.25">
      <c r="B249" s="44">
        <v>234</v>
      </c>
      <c r="C249" s="106" t="str">
        <f>'ECO No. 2'!C246</f>
        <v>KIT DE DISTRIBUCION DE ACERO INOXIDABLE FORD F-250 PARA EQUIPO DE TRANSPORTE / No. Eco. 1103, 1104</v>
      </c>
      <c r="D249" s="106"/>
      <c r="E249" s="106"/>
      <c r="F249" s="106"/>
      <c r="G249" s="106"/>
      <c r="H249" s="45"/>
      <c r="I249" s="45"/>
      <c r="J249" s="45"/>
      <c r="K249" s="45"/>
    </row>
    <row r="250" spans="2:11" ht="36" x14ac:dyDescent="0.25">
      <c r="B250" s="44">
        <v>235</v>
      </c>
      <c r="C250" s="106" t="str">
        <f>'ECO No. 2'!C247</f>
        <v>KIT DE DISTRIBUCION DE ACERO INOXIDABLE FORD F-350 PARA EQUIPO DE TRANSPORTE / No. Eco. 1103, 1104, 1081</v>
      </c>
      <c r="D250" s="106"/>
      <c r="E250" s="106"/>
      <c r="F250" s="106"/>
      <c r="G250" s="106"/>
      <c r="H250" s="45"/>
      <c r="I250" s="45"/>
      <c r="J250" s="45"/>
      <c r="K250" s="45"/>
    </row>
    <row r="251" spans="2:11" ht="60" x14ac:dyDescent="0.25">
      <c r="B251" s="44">
        <v>236</v>
      </c>
      <c r="C251" s="106" t="str">
        <f>'ECO No. 2'!C248</f>
        <v>KIT DE REPUESTOS PARA CAJA DE DIRECCION DE GOMA DE ALTA RESISTENCIA PARA REPARAR FUGAS DE FLUIDOS EN TRACTO CAMIONES FREIGTHLINER / No. Eco. 1150, 1146, 1147, 1148, 1142, 1143, 1144, 1145, 1136</v>
      </c>
      <c r="D251" s="106"/>
      <c r="E251" s="106"/>
      <c r="F251" s="106"/>
      <c r="G251" s="106"/>
      <c r="H251" s="45"/>
      <c r="I251" s="45"/>
      <c r="J251" s="45"/>
      <c r="K251" s="45"/>
    </row>
    <row r="252" spans="2:11" ht="48" x14ac:dyDescent="0.25">
      <c r="B252" s="44">
        <v>237</v>
      </c>
      <c r="C252" s="106" t="str">
        <f>'ECO No. 2'!C249</f>
        <v>KIT DE REPUESTOS PARA CAJA DE DIRECCION DE GOMA DE ALTA RESISTENCIA PARA REPARAR FUGAS DE FLUIDOS EN TRACTO CAMIONES INTERNACIONAL / No. Eco. 1132, 1162</v>
      </c>
      <c r="D252" s="106"/>
      <c r="E252" s="106"/>
      <c r="F252" s="106"/>
      <c r="G252" s="106"/>
      <c r="H252" s="45"/>
      <c r="I252" s="45"/>
      <c r="J252" s="45"/>
      <c r="K252" s="45"/>
    </row>
    <row r="253" spans="2:11" ht="60" x14ac:dyDescent="0.25">
      <c r="B253" s="44">
        <v>238</v>
      </c>
      <c r="C253" s="106" t="str">
        <f>'ECO No. 2'!C250</f>
        <v>KIT DE SELLOS DE BANCO DE MANDOS, DE GOMA DE ALTA RESISTENCIA QUE SE USA PARA REPARAR FUGAS DE FLUIDOS EN MOTOCONFORMADORA 12G / No. Eco. MP-00163, MP-00079, MP-00085</v>
      </c>
      <c r="D253" s="106"/>
      <c r="E253" s="106"/>
      <c r="F253" s="106"/>
      <c r="G253" s="106"/>
      <c r="H253" s="45"/>
      <c r="I253" s="45"/>
      <c r="J253" s="45"/>
      <c r="K253" s="45"/>
    </row>
    <row r="254" spans="2:11" ht="60" x14ac:dyDescent="0.25">
      <c r="B254" s="44">
        <v>239</v>
      </c>
      <c r="C254" s="106" t="str">
        <f>'ECO No. 2'!C251</f>
        <v>KIT DE SELLOS DE BANCO DE MANDOS, DE GOMA DE ALTA RESISTENCIA QUE SE USA PARA REPARAR FUGAS DE FLUIDOS EN MOTOCONFORMADORA 14G / No. Eco. MP-00073, MP-00080, MP-00081, MP-00083</v>
      </c>
      <c r="D254" s="106"/>
      <c r="E254" s="106"/>
      <c r="F254" s="106"/>
      <c r="G254" s="106"/>
      <c r="H254" s="45"/>
      <c r="I254" s="45"/>
      <c r="J254" s="45"/>
      <c r="K254" s="45"/>
    </row>
    <row r="255" spans="2:11" ht="84" x14ac:dyDescent="0.25">
      <c r="B255" s="44">
        <v>240</v>
      </c>
      <c r="C255" s="106" t="str">
        <f>'ECO No. 2'!C252</f>
        <v>KOLA LOKA EN GOTERO, PEGAMENTO INSTANTÁNEO DE SECADO RÁPIDO, PEGAR OBJETOS EN SOLO 30 SEGUNDOS PARA REPARACION PARA EQUIPO DE TRANSPORTE / No. Eco. 1192, 1197, 1198, 1213, 1207, 1211, 1208,1217,1219,1181,1182, 1196, 1203, 1205, 1195, 1188, 1180, 1216, 1202, 1212</v>
      </c>
      <c r="D255" s="106"/>
      <c r="E255" s="106"/>
      <c r="F255" s="106"/>
      <c r="G255" s="106"/>
      <c r="H255" s="45"/>
      <c r="I255" s="45"/>
      <c r="J255" s="45"/>
      <c r="K255" s="45"/>
    </row>
    <row r="256" spans="2:11" ht="48" x14ac:dyDescent="0.25">
      <c r="B256" s="44">
        <v>241</v>
      </c>
      <c r="C256" s="106" t="str">
        <f>'ECO No. 2'!C253</f>
        <v>LIJA DE LONA DE ESMERIL FINA GRANO 120 DE TELA DE ALGODÓN PARA LIMPIAR METALES FERROSOS PARA BARREDORA / No. Eco. MP-00158, MP-00157, MP-00236</v>
      </c>
      <c r="D256" s="106"/>
      <c r="E256" s="106"/>
      <c r="F256" s="106"/>
      <c r="G256" s="106"/>
      <c r="H256" s="45"/>
      <c r="I256" s="45"/>
      <c r="J256" s="45"/>
      <c r="K256" s="45"/>
    </row>
    <row r="257" spans="2:11" ht="48" x14ac:dyDescent="0.25">
      <c r="B257" s="44">
        <v>242</v>
      </c>
      <c r="C257" s="106" t="str">
        <f>'ECO No. 2'!C254</f>
        <v>LIJA DE LONA DE ESMERIL GRUESA GRANO 80 DE TELA DE ALGODÓN PARA LIMPIAR METALES FERROSOS PARA BARREDORA / No. Eco. MP-00158, MP-00157, MP-00236</v>
      </c>
      <c r="D257" s="106"/>
      <c r="E257" s="106"/>
      <c r="F257" s="106"/>
      <c r="G257" s="106"/>
      <c r="H257" s="45"/>
      <c r="I257" s="45"/>
      <c r="J257" s="45"/>
      <c r="K257" s="45"/>
    </row>
    <row r="258" spans="2:11" ht="48" x14ac:dyDescent="0.25">
      <c r="B258" s="44">
        <v>243</v>
      </c>
      <c r="C258" s="106" t="str">
        <f>'ECO No. 2'!C255</f>
        <v>LIJA DE LONA DE ESMERIL MEDIANO GRANO 100 DE TELA DE ALGODÓN PARA LIMPIAR METALES FERROSOS PARA BARREDORA / No. Eco. MP-00158, MP-00157, MP-00236</v>
      </c>
      <c r="D258" s="106"/>
      <c r="E258" s="106"/>
      <c r="F258" s="106"/>
      <c r="G258" s="106"/>
      <c r="H258" s="45"/>
      <c r="I258" s="45"/>
      <c r="J258" s="45"/>
      <c r="K258" s="45"/>
    </row>
    <row r="259" spans="2:11" ht="72" x14ac:dyDescent="0.25">
      <c r="B259" s="44">
        <v>244</v>
      </c>
      <c r="C259" s="106" t="str">
        <f>'ECO No. 2'!C256</f>
        <v>LIMPIADOR CARBURADOR, AEROSOL AKRON DE 550ml PARA LIMPIEZA PROFUNDA EN CARBURADORES PARA EQUIPO DE TRANSPORTE / No. Eco. 1203, 1205, 1176, 1175, 1125, 1077, 1123, 1131, 366, 2604, 2692, 1192, 1186, 1181, 1195, 1188, 1180, 1211, 1196</v>
      </c>
      <c r="D259" s="106"/>
      <c r="E259" s="106"/>
      <c r="F259" s="106"/>
      <c r="G259" s="106"/>
      <c r="H259" s="45"/>
      <c r="I259" s="45"/>
      <c r="J259" s="45"/>
      <c r="K259" s="45"/>
    </row>
    <row r="260" spans="2:11" ht="48" x14ac:dyDescent="0.25">
      <c r="B260" s="44">
        <v>245</v>
      </c>
      <c r="C260" s="106" t="str">
        <f>'ECO No. 2'!C257</f>
        <v>LIMPIAPARABRISAS 18"  DE ACERO Y PLASTICO, LIMPIADOR DE PARABRIAS DE UN VEHICULO PARA EQUIPO TRANSPORTE / No. Eco. 1129, 1130, 1058, 351</v>
      </c>
      <c r="D260" s="106"/>
      <c r="E260" s="106"/>
      <c r="F260" s="106"/>
      <c r="G260" s="106"/>
      <c r="H260" s="45"/>
      <c r="I260" s="45"/>
      <c r="J260" s="45"/>
      <c r="K260" s="45"/>
    </row>
    <row r="261" spans="2:11" ht="60" x14ac:dyDescent="0.25">
      <c r="B261" s="44">
        <v>246</v>
      </c>
      <c r="C261" s="106" t="str">
        <f>'ECO No. 2'!C258</f>
        <v>LIMPIAPARABRISAS 22" , LIMPIADOR DE PARABRIAS DE UN VEHICULO PARA EQUIPO TRANSPORTE / No. Eco. 1203, 1205, 1176, 1175, 1125, 1077, 1123, 1131, 366, 2604, 2692, 1192, 1186, 1181, 1195, 1188, 1180, 1211, 1196</v>
      </c>
      <c r="D261" s="106"/>
      <c r="E261" s="106"/>
      <c r="F261" s="106"/>
      <c r="G261" s="106"/>
      <c r="H261" s="45"/>
      <c r="I261" s="45"/>
      <c r="J261" s="45"/>
      <c r="K261" s="45"/>
    </row>
    <row r="262" spans="2:11" ht="84" x14ac:dyDescent="0.25">
      <c r="B262" s="44">
        <v>247</v>
      </c>
      <c r="C262" s="106" t="str">
        <f>'ECO No. 2'!C259</f>
        <v>LIQUIDO DE FRENOS BOTELLA 250 MIL, BOTELLA DE 250ml  TRANSMITE LA FUERZA DEL PEDEAL DE FRENOS A LOS COMPONENTES DE LOS FRENOS PARA EQUIPO DE TRANSPORTE / No. Eco. 1203, 1205, 1176, 1175, 1125, 1077, 1123, 1131, 366, 2604, 2692, 1192, 1186, 1181, 1195, 1188, 1180, 1211, 1196</v>
      </c>
      <c r="D262" s="106"/>
      <c r="E262" s="106"/>
      <c r="F262" s="106"/>
      <c r="G262" s="106"/>
      <c r="H262" s="45"/>
      <c r="I262" s="45"/>
      <c r="J262" s="45"/>
      <c r="K262" s="45"/>
    </row>
    <row r="263" spans="2:11" ht="36" x14ac:dyDescent="0.25">
      <c r="B263" s="44">
        <v>248</v>
      </c>
      <c r="C263" s="106" t="str">
        <f>'ECO No. 2'!C260</f>
        <v>LOCTITE, ADHESIVO FIJADOR DE ROSCAS PARA UNO EN MAQUINARIA PESADA Y VARIOS VEHICULOS</v>
      </c>
      <c r="D263" s="106"/>
      <c r="E263" s="106"/>
      <c r="F263" s="106"/>
      <c r="G263" s="106"/>
      <c r="H263" s="45"/>
      <c r="I263" s="45"/>
      <c r="J263" s="45"/>
      <c r="K263" s="45"/>
    </row>
    <row r="264" spans="2:11" ht="48" x14ac:dyDescent="0.25">
      <c r="B264" s="44">
        <v>249</v>
      </c>
      <c r="C264" s="106" t="str">
        <f>'ECO No. 2'!C261</f>
        <v>MANGUERA DE CODO PARA RADIADOR DE GAUCHO PARA SISTEMA DE ENFRIAMIENTO EN  FREIGTHLINER VOLTEO TORTON /  No. Eco. 1150, 1146, 1147, 1148, 1142, 1143, 1144, 1145, 1136</v>
      </c>
      <c r="D264" s="106"/>
      <c r="E264" s="106"/>
      <c r="F264" s="106"/>
      <c r="G264" s="106"/>
      <c r="H264" s="45"/>
      <c r="I264" s="45"/>
      <c r="J264" s="45"/>
      <c r="K264" s="45"/>
    </row>
    <row r="265" spans="2:11" ht="48" x14ac:dyDescent="0.25">
      <c r="B265" s="44">
        <v>250</v>
      </c>
      <c r="C265" s="106" t="str">
        <f>'ECO No. 2'!C262</f>
        <v>MANGUERA DE LLENADO DE TANQUE DE CAUCHO RESISTENTE  FORD F-150 PARA EQUIPO DE TRANSPORTE / No. Eco. 1192, 1186, 1181, 1203, 1188</v>
      </c>
      <c r="D265" s="106"/>
      <c r="E265" s="106"/>
      <c r="F265" s="106"/>
      <c r="G265" s="106"/>
      <c r="H265" s="45"/>
      <c r="I265" s="45"/>
      <c r="J265" s="45"/>
      <c r="K265" s="45"/>
    </row>
    <row r="266" spans="2:11" ht="36" x14ac:dyDescent="0.25">
      <c r="B266" s="44">
        <v>251</v>
      </c>
      <c r="C266" s="106" t="str">
        <f>'ECO No. 2'!C263</f>
        <v>MANGUERA DE SUCCION, DE PLASTICO QUE SE USA EN SISTEMA DE ENFRIAMIENTO EN MOTOCONFORMADORA 140M / No. Eco. MP-00165</v>
      </c>
      <c r="D266" s="106"/>
      <c r="E266" s="106"/>
      <c r="F266" s="106"/>
      <c r="G266" s="106"/>
      <c r="H266" s="45"/>
      <c r="I266" s="45"/>
      <c r="J266" s="45"/>
      <c r="K266" s="45"/>
    </row>
    <row r="267" spans="2:11" ht="48" x14ac:dyDescent="0.25">
      <c r="B267" s="44">
        <v>252</v>
      </c>
      <c r="C267" s="106" t="str">
        <f>'ECO No. 2'!C264</f>
        <v xml:space="preserve">MANGUERA HIDRAULICA LOTE DIFERENTES MEDIDAS, PARA MAQUINARIA PESADA) DE CAUCHO RESISTENTE  / VARIOS MAQUINARIA PESADA </v>
      </c>
      <c r="D267" s="106"/>
      <c r="E267" s="106"/>
      <c r="F267" s="106"/>
      <c r="G267" s="106"/>
      <c r="H267" s="45"/>
      <c r="I267" s="45"/>
      <c r="J267" s="45"/>
      <c r="K267" s="45"/>
    </row>
    <row r="268" spans="2:11" ht="72" x14ac:dyDescent="0.25">
      <c r="B268" s="44">
        <v>253</v>
      </c>
      <c r="C268" s="106" t="str">
        <f>'ECO No. 2'!C265</f>
        <v>MANGUERA PARA GASOLINA 1/2"  DE CAUCHO RESISTENTE, MANGUERA DE BLOQUEO DE PRESIÓN DE ALTA PRESIÓN 300 PSI PARA MOTORES DE SISTEMAS DE COMBUSTIBLE AUTOMOTRICES PARA EQUIPO DE TRANSPORTE / No. Eco. 1192, 1186, 1181, 1203, 1188</v>
      </c>
      <c r="D268" s="106"/>
      <c r="E268" s="106"/>
      <c r="F268" s="106"/>
      <c r="G268" s="106"/>
      <c r="H268" s="45"/>
      <c r="I268" s="45"/>
      <c r="J268" s="45"/>
      <c r="K268" s="45"/>
    </row>
    <row r="269" spans="2:11" ht="72" x14ac:dyDescent="0.25">
      <c r="B269" s="44">
        <v>254</v>
      </c>
      <c r="C269" s="106" t="str">
        <f>'ECO No. 2'!C266</f>
        <v>MANGUERA PARA GASOLINA 3/4" DE CAUCHO RESISTENTE, MANGUERA DE BLOQUEO DE PRESIÓN DE ALTA PRESIÓN 300 PSI PARA MOTORES DE SISTEMAS DE COMBUSTIBLE AUTOMOTRICES PARA EQUIPO DE TRANSPORTE  / No. Eco. 1192, 1186, 1181, 1203, 1188</v>
      </c>
      <c r="D269" s="106"/>
      <c r="E269" s="106"/>
      <c r="F269" s="106"/>
      <c r="G269" s="106"/>
      <c r="H269" s="45"/>
      <c r="I269" s="45"/>
      <c r="J269" s="45"/>
      <c r="K269" s="45"/>
    </row>
    <row r="270" spans="2:11" ht="72" x14ac:dyDescent="0.25">
      <c r="B270" s="44">
        <v>255</v>
      </c>
      <c r="C270" s="106" t="str">
        <f>'ECO No. 2'!C267</f>
        <v>MANGUERA PARA GASOLINA 3/8" DE CAUCHO RESISTENTE, MANGUERA DE BLOQUEO DE PRESIÓN DE ALTA PRESIÓN 300 PSI PARA MOTORES DE SISTEMAS DE COMBUSTIBLE AUTOMOTRICES PARA EQUIPO DE TRANSPORTE / No. Eco. 1192, 1186, 1181, 1203, 1188</v>
      </c>
      <c r="D270" s="106"/>
      <c r="E270" s="106"/>
      <c r="F270" s="106"/>
      <c r="G270" s="106"/>
      <c r="H270" s="45"/>
      <c r="I270" s="45"/>
      <c r="J270" s="45"/>
      <c r="K270" s="45"/>
    </row>
    <row r="271" spans="2:11" ht="72" x14ac:dyDescent="0.25">
      <c r="B271" s="44">
        <v>256</v>
      </c>
      <c r="C271" s="106" t="str">
        <f>'ECO No. 2'!C268</f>
        <v>MANGUERA PARA GASOLINA 5/16" DE CAUCHO RESISTENTE, MANGUERA DE BLOQUEO DE PRESIÓN DE ALTA PRESIÓN 300 PSI PARA MOTORES DE SISTEMAS DE COMBUSTIBLE AUTOMOTRICES PARA EQUIPO DE TRANSPORTE / No. Eco. 1192, 1186, 1181, 1203, 1188</v>
      </c>
      <c r="D271" s="106"/>
      <c r="E271" s="106"/>
      <c r="F271" s="106"/>
      <c r="G271" s="106"/>
      <c r="H271" s="45"/>
      <c r="I271" s="45"/>
      <c r="J271" s="45"/>
      <c r="K271" s="45"/>
    </row>
    <row r="272" spans="2:11" ht="48" x14ac:dyDescent="0.25">
      <c r="B272" s="44">
        <v>257</v>
      </c>
      <c r="C272" s="106" t="str">
        <f>'ECO No. 2'!C269</f>
        <v>MANGUERA PARA MOTOBOMBA DE 2" DE PLASTICO PARA USO EN RIEGO DE MATERIAL EN TORTON PIPA /  No. Eco. 1225, 1226, 248, 282, 283, 4382</v>
      </c>
      <c r="D272" s="106"/>
      <c r="E272" s="106"/>
      <c r="F272" s="106"/>
      <c r="G272" s="106"/>
      <c r="H272" s="45"/>
      <c r="I272" s="45"/>
      <c r="J272" s="45"/>
      <c r="K272" s="45"/>
    </row>
    <row r="273" spans="2:11" ht="36" x14ac:dyDescent="0.25">
      <c r="B273" s="44">
        <v>258</v>
      </c>
      <c r="C273" s="106" t="str">
        <f>'ECO No. 2'!C270</f>
        <v>MANGUERA PARA MOTOBOMBA DE 3" DE PLASTICO PARA USO EN RIEGO DE MATERIAL EN TORTON PIPA /  No. Eco. 1151, 1152, 1153</v>
      </c>
      <c r="D273" s="106"/>
      <c r="E273" s="106"/>
      <c r="F273" s="106"/>
      <c r="G273" s="106"/>
      <c r="H273" s="45"/>
      <c r="I273" s="45"/>
      <c r="J273" s="45"/>
      <c r="K273" s="45"/>
    </row>
    <row r="274" spans="2:11" ht="36" x14ac:dyDescent="0.25">
      <c r="B274" s="44">
        <v>259</v>
      </c>
      <c r="C274" s="106" t="str">
        <f>'ECO No. 2'!C271</f>
        <v>MANGUERA PARA RADIADOR DE CAUCHO RESISTENTE FORD F-150 PARA EQUIPO DE TRANSPORTE / No. Eco. 1203, 1205, 1181, 1192</v>
      </c>
      <c r="D274" s="106"/>
      <c r="E274" s="106"/>
      <c r="F274" s="106"/>
      <c r="G274" s="106"/>
      <c r="H274" s="45"/>
      <c r="I274" s="45"/>
      <c r="J274" s="45"/>
      <c r="K274" s="45"/>
    </row>
    <row r="275" spans="2:11" ht="36" x14ac:dyDescent="0.25">
      <c r="B275" s="44">
        <v>260</v>
      </c>
      <c r="C275" s="106" t="str">
        <f>'ECO No. 2'!C272</f>
        <v>MANIJA INTERIOR DE PUERTA LADO IZQUIERDO PARA CHEVROLET SILVERADO, DE PLASTICO PAR USO EN EQUIPO DE TRANSPORTE  / No. Eco. 368</v>
      </c>
      <c r="D275" s="106"/>
      <c r="E275" s="106"/>
      <c r="F275" s="106"/>
      <c r="G275" s="106"/>
      <c r="H275" s="45"/>
      <c r="I275" s="45"/>
      <c r="J275" s="45"/>
      <c r="K275" s="45"/>
    </row>
    <row r="276" spans="2:11" ht="48" x14ac:dyDescent="0.25">
      <c r="B276" s="44">
        <v>261</v>
      </c>
      <c r="C276" s="106" t="str">
        <f>'ECO No. 2'!C273</f>
        <v>MARCADOR FISICO DE ACEITE, CABLE FEXIBLE DE ACERO PARA MOTOCONFORMADORA / No. Eco. MP-00073, MP-00080, MP-00081, MP-00083, MP-00163, MP-00079, MP-00085</v>
      </c>
      <c r="D276" s="106"/>
      <c r="E276" s="106"/>
      <c r="F276" s="106"/>
      <c r="G276" s="106"/>
      <c r="H276" s="45"/>
      <c r="I276" s="45"/>
      <c r="J276" s="45"/>
      <c r="K276" s="45"/>
    </row>
    <row r="277" spans="2:11" ht="60" x14ac:dyDescent="0.25">
      <c r="B277" s="44">
        <v>262</v>
      </c>
      <c r="C277" s="106" t="str">
        <f>'ECO No. 2'!C274</f>
        <v>MARCADOR FISICO DE TEMPERATURA (CABLE LARGO), CABLE FEXIBLE DE ACERO PARA MOTOCONFORMADORA / No. Eco. MP-00073, MP-00080, MP-00081, MP-00083, MP-00163, MP-00079, MP-00085</v>
      </c>
      <c r="D277" s="106"/>
      <c r="E277" s="106"/>
      <c r="F277" s="106"/>
      <c r="G277" s="106"/>
      <c r="H277" s="45"/>
      <c r="I277" s="45"/>
      <c r="J277" s="45"/>
      <c r="K277" s="45"/>
    </row>
    <row r="278" spans="2:11" ht="36" x14ac:dyDescent="0.25">
      <c r="B278" s="44">
        <v>263</v>
      </c>
      <c r="C278" s="106" t="str">
        <f>'ECO No. 2'!C275</f>
        <v>MARCHA 28 MT 12 V DE ACERO INOXIDABLE PARA MOTOR DE ARRANQUE PARA PAVIMENTADORA / No. Eco. MP-00170, MP-00224, MP-00225</v>
      </c>
      <c r="D278" s="106"/>
      <c r="E278" s="106"/>
      <c r="F278" s="106"/>
      <c r="G278" s="106"/>
      <c r="H278" s="45"/>
      <c r="I278" s="45"/>
      <c r="J278" s="45"/>
      <c r="K278" s="45"/>
    </row>
    <row r="279" spans="2:11" ht="36" x14ac:dyDescent="0.25">
      <c r="B279" s="44">
        <v>264</v>
      </c>
      <c r="C279" s="106" t="str">
        <f>'ECO No. 2'!C276</f>
        <v>MARCHA 37MT 12V DE ACERO INOXIDABLE PARA MOTOR DE ARRANQUE PARA KODIAK VOLTEO TORTON / No. Eco. 1171, 1172, 1173</v>
      </c>
      <c r="D279" s="106"/>
      <c r="E279" s="106"/>
      <c r="F279" s="106"/>
      <c r="G279" s="106"/>
      <c r="H279" s="45"/>
      <c r="I279" s="45"/>
      <c r="J279" s="45"/>
      <c r="K279" s="45"/>
    </row>
    <row r="280" spans="2:11" ht="48" x14ac:dyDescent="0.25">
      <c r="B280" s="44">
        <v>265</v>
      </c>
      <c r="C280" s="106" t="str">
        <f>'ECO No. 2'!C277</f>
        <v>MARCHA 40MT 12V DE ACERO PARA DAR ARRANQUE A MOTOR DE CAMIONES VOLTEO TORTON / No. Eco.1150, 1146, 1147, 1148, 1142, 1143, 1144, 1145, 1136</v>
      </c>
      <c r="D280" s="106"/>
      <c r="E280" s="106"/>
      <c r="F280" s="106"/>
      <c r="G280" s="106"/>
      <c r="H280" s="45"/>
      <c r="I280" s="45"/>
      <c r="J280" s="45"/>
      <c r="K280" s="45"/>
    </row>
    <row r="281" spans="2:11" ht="36" x14ac:dyDescent="0.25">
      <c r="B281" s="44">
        <v>266</v>
      </c>
      <c r="C281" s="106" t="str">
        <f>'ECO No. 2'!C278</f>
        <v>MARCHA 40MT 24V DE ACERO PARA DAR ARRANQUE A MOTOR DE TRACTO CAMIONES / No. Eco. 4380, 4381, 1132, 1162</v>
      </c>
      <c r="D281" s="106"/>
      <c r="E281" s="106"/>
      <c r="F281" s="106"/>
      <c r="G281" s="106"/>
      <c r="H281" s="45"/>
      <c r="I281" s="45"/>
      <c r="J281" s="45"/>
      <c r="K281" s="45"/>
    </row>
    <row r="282" spans="2:11" ht="36" x14ac:dyDescent="0.25">
      <c r="B282" s="44">
        <v>267</v>
      </c>
      <c r="C282" s="106" t="str">
        <f>'ECO No. 2'!C279</f>
        <v>MARCHA 42 MT 12 V DE ACERO INOXIDABLE PARA MOTOR DE ARRANQUE PARA CAMION TORTON / No. Eco. 1145, 1144, 1143, 1136</v>
      </c>
      <c r="D282" s="106"/>
      <c r="E282" s="106"/>
      <c r="F282" s="106"/>
      <c r="G282" s="106"/>
      <c r="H282" s="45"/>
      <c r="I282" s="45"/>
      <c r="J282" s="45"/>
      <c r="K282" s="45"/>
    </row>
    <row r="283" spans="2:11" ht="36" x14ac:dyDescent="0.25">
      <c r="B283" s="44">
        <v>268</v>
      </c>
      <c r="C283" s="106" t="str">
        <f>'ECO No. 2'!C280</f>
        <v>MARCHA 42 MT 24 V DE ACERO INOXIDABLE PARA MOTOR DE ARRANQUE PARA BULLDOZER / No. Eco. MP-00198, MP-00137</v>
      </c>
      <c r="D283" s="106"/>
      <c r="E283" s="106"/>
      <c r="F283" s="106"/>
      <c r="G283" s="106"/>
      <c r="H283" s="45"/>
      <c r="I283" s="45"/>
      <c r="J283" s="45"/>
      <c r="K283" s="45"/>
    </row>
    <row r="284" spans="2:11" ht="36" x14ac:dyDescent="0.25">
      <c r="B284" s="44">
        <v>269</v>
      </c>
      <c r="C284" s="106" t="str">
        <f>'ECO No. 2'!C281</f>
        <v>MARCHA 50 MT 24 V DE ACERO INOXIDABLE PARA MOTOR DE ARRANQUE PARA BULLDOZER / No. Eco. MP-00198, MP-00138</v>
      </c>
      <c r="D284" s="106"/>
      <c r="E284" s="106"/>
      <c r="F284" s="106"/>
      <c r="G284" s="106"/>
      <c r="H284" s="45"/>
      <c r="I284" s="45"/>
      <c r="J284" s="45"/>
      <c r="K284" s="45"/>
    </row>
    <row r="285" spans="2:11" ht="48" x14ac:dyDescent="0.25">
      <c r="B285" s="44">
        <v>270</v>
      </c>
      <c r="C285" s="106" t="str">
        <f>'ECO No. 2'!C282</f>
        <v>MARCHA COMPLETA PARA CHEVROLET SILVERADO DE ACERO PARA DAR ARRANQUE A MOTOR PARA EQUIPO DE TRANSPORTE / No. Eco. 2530, 368, 271</v>
      </c>
      <c r="D285" s="106"/>
      <c r="E285" s="106"/>
      <c r="F285" s="106"/>
      <c r="G285" s="106"/>
      <c r="H285" s="45"/>
      <c r="I285" s="45"/>
      <c r="J285" s="45"/>
      <c r="K285" s="45"/>
    </row>
    <row r="286" spans="2:11" ht="48" x14ac:dyDescent="0.25">
      <c r="B286" s="44">
        <v>271</v>
      </c>
      <c r="C286" s="106" t="str">
        <f>'ECO No. 2'!C283</f>
        <v>MARCHA F-150 DE ACERO INOXIDABLE PARA MOTOR DE ARRANQUE FORD F-150 PARA EQUIPO DE TRANSPORTE / No. Eco. 1192, 1203, 1207, 1186, 1195, 1188, 1211, 1196</v>
      </c>
      <c r="D286" s="106"/>
      <c r="E286" s="106"/>
      <c r="F286" s="106"/>
      <c r="G286" s="106"/>
      <c r="H286" s="45"/>
      <c r="I286" s="45"/>
      <c r="J286" s="45"/>
      <c r="K286" s="45"/>
    </row>
    <row r="287" spans="2:11" ht="48" x14ac:dyDescent="0.25">
      <c r="B287" s="44">
        <v>272</v>
      </c>
      <c r="C287" s="106" t="str">
        <f>'ECO No. 2'!C284</f>
        <v>MARCHA F-250 DE ACERO INOXIDABLE PARA MOTOR DE ARRANQUE FORD F-250 PARA EQUIPO DE TRANSPORTE / No. Eco. 1076, 1074, 1071, 1075</v>
      </c>
      <c r="D287" s="106"/>
      <c r="E287" s="106"/>
      <c r="F287" s="106"/>
      <c r="G287" s="106"/>
      <c r="H287" s="45"/>
      <c r="I287" s="45"/>
      <c r="J287" s="45"/>
      <c r="K287" s="45"/>
    </row>
    <row r="288" spans="2:11" ht="36" x14ac:dyDescent="0.25">
      <c r="B288" s="44">
        <v>273</v>
      </c>
      <c r="C288" s="106" t="str">
        <f>'ECO No. 2'!C285</f>
        <v>MARCHA FORD F-350 DE ACERO INOXIDABLE PARA MOTOR DE ARRANQUE FORD F-350 PARA REDILAS / No. Eco. 1103, 1104</v>
      </c>
      <c r="D288" s="106"/>
      <c r="E288" s="106"/>
      <c r="F288" s="106"/>
      <c r="G288" s="106"/>
      <c r="H288" s="45"/>
      <c r="I288" s="45"/>
      <c r="J288" s="45"/>
      <c r="K288" s="45"/>
    </row>
    <row r="289" spans="2:11" ht="48" x14ac:dyDescent="0.25">
      <c r="B289" s="44">
        <v>274</v>
      </c>
      <c r="C289" s="106" t="str">
        <f>'ECO No. 2'!C286</f>
        <v>MARCHA NIPPONDENSO 10 DIENTES DE METAL PARA USO EN SISTEMA DE ARRANQUE DE VIBROCOMPACTADOR / No. Eco. MP-00116, MP-00117, MP-00188, MP-00194</v>
      </c>
      <c r="D289" s="106"/>
      <c r="E289" s="106"/>
      <c r="F289" s="106"/>
      <c r="G289" s="106"/>
      <c r="H289" s="45"/>
      <c r="I289" s="45"/>
      <c r="J289" s="45"/>
      <c r="K289" s="45"/>
    </row>
    <row r="290" spans="2:11" ht="48" x14ac:dyDescent="0.25">
      <c r="B290" s="44">
        <v>275</v>
      </c>
      <c r="C290" s="106" t="str">
        <f>'ECO No. 2'!C287</f>
        <v>MARCHA NIPPONDENSO CATERPILLAR MOTOR 3116 DE METAL PARA USO EN SISTEMA DE ARRANQUE DE COMPACTADOR NEUMATICO /  No. Eco. MP-00195</v>
      </c>
      <c r="D290" s="106"/>
      <c r="E290" s="106"/>
      <c r="F290" s="106"/>
      <c r="G290" s="106"/>
      <c r="H290" s="45"/>
      <c r="I290" s="45"/>
      <c r="J290" s="45"/>
      <c r="K290" s="45"/>
    </row>
    <row r="291" spans="2:11" ht="48" x14ac:dyDescent="0.25">
      <c r="B291" s="44">
        <v>276</v>
      </c>
      <c r="C291" s="106" t="str">
        <f>'ECO No. 2'!C288</f>
        <v>MATRACA DE FRENOS DE ACERO PARA USO EN SISTEMA DE FRENOS EN CAMION FREIGTHLINER VOLTEO TORTON / No. Eco. 1150, 1146, 1147, 1148, 1142, 1143, 1144, 1145, 1136</v>
      </c>
      <c r="D291" s="106"/>
      <c r="E291" s="106"/>
      <c r="F291" s="106"/>
      <c r="G291" s="106"/>
      <c r="H291" s="45"/>
      <c r="I291" s="45"/>
      <c r="J291" s="45"/>
      <c r="K291" s="45"/>
    </row>
    <row r="292" spans="2:11" ht="48" x14ac:dyDescent="0.25">
      <c r="B292" s="44">
        <v>277</v>
      </c>
      <c r="C292" s="106" t="str">
        <f>'ECO No. 2'!C289</f>
        <v>MATRACA DE FRENOS DE ACERO PARA USO EN SISTEMA DE FRENOS EN CAMION INTERNACIONAL TRACTO CAMION / No. Eco. 1132, 11162, 250</v>
      </c>
      <c r="D292" s="106"/>
      <c r="E292" s="106"/>
      <c r="F292" s="106"/>
      <c r="G292" s="106"/>
      <c r="H292" s="45"/>
      <c r="I292" s="45"/>
      <c r="J292" s="45"/>
      <c r="K292" s="45"/>
    </row>
    <row r="293" spans="2:11" ht="60" x14ac:dyDescent="0.25">
      <c r="B293" s="44">
        <v>278</v>
      </c>
      <c r="C293" s="106" t="str">
        <f>'ECO No. 2'!C290</f>
        <v>MODULO 792421, SISTEMA ELECTRICO, COMPONENTE ELECTRONICO O MECANICO QUE CONTROLA O GESTIONA UNA FUNCION CAMION FREIGTHLINER VOLTEO TORTON / No. Eco. 1142, 1143, 1144, 1145</v>
      </c>
      <c r="D293" s="106"/>
      <c r="E293" s="106"/>
      <c r="F293" s="106"/>
      <c r="G293" s="106"/>
      <c r="H293" s="45"/>
      <c r="I293" s="45"/>
      <c r="J293" s="45"/>
      <c r="K293" s="45"/>
    </row>
    <row r="294" spans="2:11" ht="48" x14ac:dyDescent="0.25">
      <c r="B294" s="44">
        <v>279</v>
      </c>
      <c r="C294" s="106" t="str">
        <f>'ECO No. 2'!C291</f>
        <v>MOTOBOMBA DE 2" DE ACERO Y PLASTICO PARA USO EN SISTEMA DE RIEGO DE MATERIAL EN TORTON PIPA / No Eco. 1225, 1226, 248, 282, 283, 4382</v>
      </c>
      <c r="D294" s="106"/>
      <c r="E294" s="106"/>
      <c r="F294" s="106"/>
      <c r="G294" s="106"/>
      <c r="H294" s="45"/>
      <c r="I294" s="45"/>
      <c r="J294" s="45"/>
      <c r="K294" s="45"/>
    </row>
    <row r="295" spans="2:11" ht="36" x14ac:dyDescent="0.25">
      <c r="B295" s="44">
        <v>280</v>
      </c>
      <c r="C295" s="106" t="str">
        <f>'ECO No. 2'!C292</f>
        <v>MOTOBOMBA DE 3" DE ACERO Y PLASTICO PARA USO EN SISTEMA DE RIEGO DE MATERIAL EN TORTON PIPA / No Eco. 1151. 1152, 1153</v>
      </c>
      <c r="D295" s="106"/>
      <c r="E295" s="106"/>
      <c r="F295" s="106"/>
      <c r="G295" s="106"/>
      <c r="H295" s="45"/>
      <c r="I295" s="45"/>
      <c r="J295" s="45"/>
      <c r="K295" s="45"/>
    </row>
    <row r="296" spans="2:11" ht="48" x14ac:dyDescent="0.25">
      <c r="B296" s="44">
        <v>281</v>
      </c>
      <c r="C296" s="106" t="str">
        <f>'ECO No. 2'!C293</f>
        <v>NUCLEOS COMPLETOS, SISTEMA ELECTRICO, UNIDAD QUE PROCESA DATOS PARA BULLDOZER D7R / No. Eco. MP-00140, MP-00198, MP-00137</v>
      </c>
      <c r="D296" s="106"/>
      <c r="E296" s="106"/>
      <c r="F296" s="106"/>
      <c r="G296" s="106"/>
      <c r="H296" s="45"/>
      <c r="I296" s="45"/>
      <c r="J296" s="45"/>
      <c r="K296" s="45"/>
    </row>
    <row r="297" spans="2:11" ht="36" x14ac:dyDescent="0.25">
      <c r="B297" s="44">
        <v>282</v>
      </c>
      <c r="C297" s="106" t="str">
        <f>'ECO No. 2'!C294</f>
        <v xml:space="preserve">O-RING KIT 4C4782, DE GOMA DE ALTA RESISTENCIA PARA REPARAR FUGA DE FLUIDOS EN DIFERENTE MAQUINARIA PESADA </v>
      </c>
      <c r="D297" s="106"/>
      <c r="E297" s="106"/>
      <c r="F297" s="106"/>
      <c r="G297" s="106"/>
      <c r="H297" s="45"/>
      <c r="I297" s="45"/>
      <c r="J297" s="45"/>
      <c r="K297" s="45"/>
    </row>
    <row r="298" spans="2:11" ht="36" x14ac:dyDescent="0.25">
      <c r="B298" s="44">
        <v>283</v>
      </c>
      <c r="C298" s="106" t="str">
        <f>'ECO No. 2'!C295</f>
        <v>PASTA PARA SOLDAR COBRE (PASTA FUNDENTE SIN PLOMO DE 48 GRAMOS OATEY) PARA MOTOCONFORMADORA / No. Eco. MP-00080</v>
      </c>
      <c r="D298" s="106"/>
      <c r="E298" s="106"/>
      <c r="F298" s="106"/>
      <c r="G298" s="106"/>
      <c r="H298" s="45"/>
      <c r="I298" s="45"/>
      <c r="J298" s="45"/>
      <c r="K298" s="45"/>
    </row>
    <row r="299" spans="2:11" ht="48" x14ac:dyDescent="0.25">
      <c r="B299" s="44">
        <v>284</v>
      </c>
      <c r="C299" s="106" t="str">
        <f>'ECO No. 2'!C296</f>
        <v>PERNO 1140359, PARA USO EN MOTOCONFORMADORAS Y BULLDOZER PARA SOPORTAR CUCHILLAS Y GAVILANES / No. Eco. MP-00080</v>
      </c>
      <c r="D299" s="106"/>
      <c r="E299" s="106"/>
      <c r="F299" s="106"/>
      <c r="G299" s="106"/>
      <c r="H299" s="45"/>
      <c r="I299" s="45"/>
      <c r="J299" s="45"/>
      <c r="K299" s="45"/>
    </row>
    <row r="300" spans="2:11" ht="48" x14ac:dyDescent="0.25">
      <c r="B300" s="44">
        <v>285</v>
      </c>
      <c r="C300" s="106" t="str">
        <f>'ECO No. 2'!C297</f>
        <v>PERNO 1368308, PARA USO EN MOTOCONFORMADORAS Y BULLDOZER PARA SOPORTAR CUCHILLAS Y GAVILANES / No. Eco. MP-00163</v>
      </c>
      <c r="D300" s="106"/>
      <c r="E300" s="106"/>
      <c r="F300" s="106"/>
      <c r="G300" s="106"/>
      <c r="H300" s="45"/>
      <c r="I300" s="45"/>
      <c r="J300" s="45"/>
      <c r="K300" s="45"/>
    </row>
    <row r="301" spans="2:11" ht="48" x14ac:dyDescent="0.25">
      <c r="B301" s="44">
        <v>286</v>
      </c>
      <c r="C301" s="106" t="str">
        <f>'ECO No. 2'!C298</f>
        <v>PERNO 2011238, PARA USO EN RETROEXCADORAS PARA SOPORTAR CUCHILLAS Y GAVILANES / No. Eco. MP-00243, MP-00244</v>
      </c>
      <c r="D301" s="106"/>
      <c r="E301" s="106"/>
      <c r="F301" s="106"/>
      <c r="G301" s="106"/>
      <c r="H301" s="45"/>
      <c r="I301" s="45"/>
      <c r="J301" s="45"/>
      <c r="K301" s="45"/>
    </row>
    <row r="302" spans="2:11" ht="48" x14ac:dyDescent="0.25">
      <c r="B302" s="44">
        <v>287</v>
      </c>
      <c r="C302" s="106" t="str">
        <f>'ECO No. 2'!C299</f>
        <v>PERNO 6Y-3394, PARA USO EN MOTOCONFORMADORAS Y BULLDOZER PARA SOPORTAR CUCHILLAS Y GAVILANES / No. Eco. MP-00140, MP--00137, MP-00198</v>
      </c>
      <c r="D302" s="106"/>
      <c r="E302" s="106"/>
      <c r="F302" s="106"/>
      <c r="G302" s="106"/>
      <c r="H302" s="45"/>
      <c r="I302" s="45"/>
      <c r="J302" s="45"/>
      <c r="K302" s="45"/>
    </row>
    <row r="303" spans="2:11" ht="36" x14ac:dyDescent="0.25">
      <c r="B303" s="44">
        <v>288</v>
      </c>
      <c r="C303" s="106" t="str">
        <f>'ECO No. 2'!C300</f>
        <v>PICA RK3-01 DE ACERO INOXIDABLE, HERRAMIENTA PARA DEMOLER EL SUELO PARA RECUPERADORA / No. Eco. MP-00064, MP-00177</v>
      </c>
      <c r="D303" s="106"/>
      <c r="E303" s="106"/>
      <c r="F303" s="106"/>
      <c r="G303" s="106"/>
      <c r="H303" s="45"/>
      <c r="I303" s="45"/>
      <c r="J303" s="45"/>
      <c r="K303" s="45"/>
    </row>
    <row r="304" spans="2:11" ht="36" x14ac:dyDescent="0.25">
      <c r="B304" s="44">
        <v>289</v>
      </c>
      <c r="C304" s="106" t="str">
        <f>'ECO No. 2'!C301</f>
        <v>PIJA FREMEN 3/4 DE ACERO INOXIDABLE, TORNILLO AUTOPERFORANTE  / VARIOS MAQUINARIA PESADA</v>
      </c>
      <c r="D304" s="106"/>
      <c r="E304" s="106"/>
      <c r="F304" s="106"/>
      <c r="G304" s="106"/>
      <c r="H304" s="45"/>
      <c r="I304" s="45"/>
      <c r="J304" s="45"/>
      <c r="K304" s="45"/>
    </row>
    <row r="305" spans="2:11" ht="60" x14ac:dyDescent="0.25">
      <c r="B305" s="44">
        <v>290</v>
      </c>
      <c r="C305" s="106" t="str">
        <f>'ECO No. 2'!C302</f>
        <v>PLAFON CHUPON OVALADO AMBAR MULTIVOLTAJE, SISTEMA ELECTRICO, DISPOSITIVO DE ILUMINACION PARA VOLTEO TORTON Y CAMA BAJA / No. Eco. 227, 260, 343, 1170, 1171, 1172</v>
      </c>
      <c r="D305" s="106"/>
      <c r="E305" s="106"/>
      <c r="F305" s="106"/>
      <c r="G305" s="106"/>
      <c r="H305" s="45"/>
      <c r="I305" s="45"/>
      <c r="J305" s="45"/>
      <c r="K305" s="45"/>
    </row>
    <row r="306" spans="2:11" ht="60" x14ac:dyDescent="0.25">
      <c r="B306" s="44">
        <v>291</v>
      </c>
      <c r="C306" s="106" t="str">
        <f>'ECO No. 2'!C303</f>
        <v>PLAFON CHUPON OVALADO ROJO MULTIVOLTAJE, SISTEMA ELECTRICO, DISPOSITIVO DE ILUMINACION PARA VOLTEO TORTON Y CAMA BAJA / No. Eco. 227, 260, 343, 1170, 1171, 1172</v>
      </c>
      <c r="D306" s="106"/>
      <c r="E306" s="106"/>
      <c r="F306" s="106"/>
      <c r="G306" s="106"/>
      <c r="H306" s="45"/>
      <c r="I306" s="45"/>
      <c r="J306" s="45"/>
      <c r="K306" s="45"/>
    </row>
    <row r="307" spans="2:11" ht="48" x14ac:dyDescent="0.25">
      <c r="B307" s="44">
        <v>292</v>
      </c>
      <c r="C307" s="106" t="str">
        <f>'ECO No. 2'!C304</f>
        <v>PLAFON CHUPON REDONDO AMARILLO, SISTEMA ELECTRICO, DISPOSITIVO DE ILUMINACION PARA VOLTEO TORTON Y CAMA BAJA / No. Eco. 227, 260, 343, 1170, 1171, 1172</v>
      </c>
      <c r="D307" s="106"/>
      <c r="E307" s="106"/>
      <c r="F307" s="106"/>
      <c r="G307" s="106"/>
      <c r="H307" s="45"/>
      <c r="I307" s="45"/>
      <c r="J307" s="45"/>
      <c r="K307" s="45"/>
    </row>
    <row r="308" spans="2:11" ht="48" x14ac:dyDescent="0.25">
      <c r="B308" s="44">
        <v>293</v>
      </c>
      <c r="C308" s="106" t="str">
        <f>'ECO No. 2'!C305</f>
        <v>PLAFON CHUPON REDONDO ROJO, SISTEMA ELECTRICO, DISPOSITIVO DE ILUMINACION PARA VOLTEO TORTON Y CAMA BAJA / No. Eco. 227, 260, 343, 1170, 1171, 1172</v>
      </c>
      <c r="D308" s="106"/>
      <c r="E308" s="106"/>
      <c r="F308" s="106"/>
      <c r="G308" s="106"/>
      <c r="H308" s="45"/>
      <c r="I308" s="45"/>
      <c r="J308" s="45"/>
      <c r="K308" s="45"/>
    </row>
    <row r="309" spans="2:11" ht="36" x14ac:dyDescent="0.25">
      <c r="B309" s="44">
        <v>294</v>
      </c>
      <c r="C309" s="106" t="str">
        <f>'ECO No. 2'!C306</f>
        <v>PLAFON TIPO DINA, SISTEMA ELECTRICO, DISPOSITIVO DE ILUMINACION PARA VOLTEO TORTON Y CAMA BAJA / No. Eco. 1117, 1150, 1146</v>
      </c>
      <c r="D309" s="106"/>
      <c r="E309" s="106"/>
      <c r="F309" s="106"/>
      <c r="G309" s="106"/>
      <c r="H309" s="45"/>
      <c r="I309" s="45"/>
      <c r="J309" s="45"/>
      <c r="K309" s="45"/>
    </row>
    <row r="310" spans="2:11" ht="48" x14ac:dyDescent="0.25">
      <c r="B310" s="44">
        <v>295</v>
      </c>
      <c r="C310" s="106" t="str">
        <f>'ECO No. 2'!C307</f>
        <v>POLEA DE CINGÜEÑAL DE ACERO INOXIDABLE, PIEZA MECANICA QUE TRANSMITE MOVIMIENTO PARA CARGADOR FRONTAL WA 420 / No. Eco. MP-00100</v>
      </c>
      <c r="D310" s="106"/>
      <c r="E310" s="106"/>
      <c r="F310" s="106"/>
      <c r="G310" s="106"/>
      <c r="H310" s="45"/>
      <c r="I310" s="45"/>
      <c r="J310" s="45"/>
      <c r="K310" s="45"/>
    </row>
    <row r="311" spans="2:11" ht="60" x14ac:dyDescent="0.25">
      <c r="B311" s="44">
        <v>296</v>
      </c>
      <c r="C311" s="106" t="str">
        <f>'ECO No. 2'!C308</f>
        <v>PORTA CARBONES 28MT 12V SON ELEMENTOS QUE EJERCEN PRESION SOBRE LOS ANILLOS ROTATORIOS Y ESTO PERMITE EL CONTACTO PARA EL PASO DE ELECTRICIDAD PARA PAVIMENTADORA / No. Eco. MP-00059</v>
      </c>
      <c r="D311" s="106"/>
      <c r="E311" s="106"/>
      <c r="F311" s="106"/>
      <c r="G311" s="106"/>
      <c r="H311" s="45"/>
      <c r="I311" s="45"/>
      <c r="J311" s="45"/>
      <c r="K311" s="45"/>
    </row>
    <row r="312" spans="2:11" ht="48" x14ac:dyDescent="0.25">
      <c r="B312" s="44">
        <v>297</v>
      </c>
      <c r="C312" s="106" t="str">
        <f>'ECO No. 2'!C309</f>
        <v>PORTA CARBONES 37MT 24V DE ACERO INOXIDABLE PARA MOTOR DE ARRANQUE PARA VOLTEO TORTON INTERNACIONAL / No. Eco. 1117, 250</v>
      </c>
      <c r="D312" s="106"/>
      <c r="E312" s="106"/>
      <c r="F312" s="106"/>
      <c r="G312" s="106"/>
      <c r="H312" s="45"/>
      <c r="I312" s="45"/>
      <c r="J312" s="45"/>
      <c r="K312" s="45"/>
    </row>
    <row r="313" spans="2:11" ht="48" x14ac:dyDescent="0.25">
      <c r="B313" s="44">
        <v>298</v>
      </c>
      <c r="C313" s="106" t="str">
        <f>'ECO No. 2'!C310</f>
        <v>PORTA CARBONES 40MT 12V DE ACERO INOXIDABLE PARA MOTOR DE ARRANQUE CAMIONES  VOLTEO TORTON / No. Eco. 1150, 1146, 1147, 1148, 1142, 1143, 1144, 1145, 1136</v>
      </c>
      <c r="D313" s="106"/>
      <c r="E313" s="106"/>
      <c r="F313" s="106"/>
      <c r="G313" s="106"/>
      <c r="H313" s="45"/>
      <c r="I313" s="45"/>
      <c r="J313" s="45"/>
      <c r="K313" s="45"/>
    </row>
    <row r="314" spans="2:11" ht="48" x14ac:dyDescent="0.25">
      <c r="B314" s="44">
        <v>299</v>
      </c>
      <c r="C314" s="106" t="str">
        <f>'ECO No. 2'!C311</f>
        <v>PORTA CARBONES 40MT 24V DE ACERO INOXIDABLE PARA MOTOR DE ARRANQUE TRACTO CAMIONES / No. Eco. 4380, 4381, 1132, 1162</v>
      </c>
      <c r="D314" s="106"/>
      <c r="E314" s="106"/>
      <c r="F314" s="106"/>
      <c r="G314" s="106"/>
      <c r="H314" s="45"/>
      <c r="I314" s="45"/>
      <c r="J314" s="45"/>
      <c r="K314" s="45"/>
    </row>
    <row r="315" spans="2:11" ht="48" x14ac:dyDescent="0.25">
      <c r="B315" s="44">
        <v>300</v>
      </c>
      <c r="C315" s="106" t="str">
        <f>'ECO No. 2'!C312</f>
        <v>PORTA CARBONES 42MT 12V DE ACERO INOXIDABLE PARA MOTOR DE ARRANQUE PARA VOLTEO TORTON INTERNACIONAL / No. Eco. 1117, 250</v>
      </c>
      <c r="D315" s="106"/>
      <c r="E315" s="106"/>
      <c r="F315" s="106"/>
      <c r="G315" s="106"/>
      <c r="H315" s="45"/>
      <c r="I315" s="45"/>
      <c r="J315" s="45"/>
      <c r="K315" s="45"/>
    </row>
    <row r="316" spans="2:11" ht="60" x14ac:dyDescent="0.25">
      <c r="B316" s="44">
        <v>301</v>
      </c>
      <c r="C316" s="106" t="str">
        <f>'ECO No. 2'!C313</f>
        <v>PORTA CARBONES 42MT 24V SON ELEMENTOS QUE EJERCEN PRESION SOBRE LOS ANILLOS ROTATORIOS Y ESTO PERMITE EL CONTACTO PARA EL PASO DE ELECTRICIDAD PARA MOTOCONFORMADORA / No. Eco. MP-00083</v>
      </c>
      <c r="D316" s="106"/>
      <c r="E316" s="106"/>
      <c r="F316" s="106"/>
      <c r="G316" s="106"/>
      <c r="H316" s="45"/>
      <c r="I316" s="45"/>
      <c r="J316" s="45"/>
      <c r="K316" s="45"/>
    </row>
    <row r="317" spans="2:11" ht="48" x14ac:dyDescent="0.25">
      <c r="B317" s="44">
        <v>302</v>
      </c>
      <c r="C317" s="106" t="str">
        <f>'ECO No. 2'!C314</f>
        <v>PORTA CARBONES 50MT 24V DE ACERO INOXIDABLE PARA MOTOR DE ARRANQUE BULLDOZER / No. Eco. MP-00140, MP-00140, MP-00137</v>
      </c>
      <c r="D317" s="106"/>
      <c r="E317" s="106"/>
      <c r="F317" s="106"/>
      <c r="G317" s="106"/>
      <c r="H317" s="45"/>
      <c r="I317" s="45"/>
      <c r="J317" s="45"/>
      <c r="K317" s="45"/>
    </row>
    <row r="318" spans="2:11" ht="72" x14ac:dyDescent="0.25">
      <c r="B318" s="44">
        <v>303</v>
      </c>
      <c r="C318" s="106" t="str">
        <f>'ECO No. 2'!C315</f>
        <v>PORTA CARBONES F-150 SON ELEMENTOS QUE EJERCEN PRESION SOBRE LOS ANILLOS ROTATORIOS Y ESTO PERMITE EL CONTACTO PARA EL PASO DE ELECTRICIDAD PARA EQUIPO DE TRANSPORTE / No. Eco. 1192, 1203, 1207, 1186, 1195, 1188, 1211, 1196, 1195, 1188</v>
      </c>
      <c r="D318" s="106"/>
      <c r="E318" s="106"/>
      <c r="F318" s="106"/>
      <c r="G318" s="106"/>
      <c r="H318" s="45"/>
      <c r="I318" s="45"/>
      <c r="J318" s="45"/>
      <c r="K318" s="45"/>
    </row>
    <row r="319" spans="2:11" ht="72" x14ac:dyDescent="0.25">
      <c r="B319" s="44">
        <v>304</v>
      </c>
      <c r="C319" s="106" t="str">
        <f>'ECO No. 2'!C316</f>
        <v>PORTA CARBONES F-250 SON ELEMENTOS QUE EJERCEN PRESION SOBRE LOS ANILLOS ROTATORIOS Y ESTO PERMITE EL CONTACTO PARA EL PASO DE ELECTRICIDAD PARA EQUIPO DE TRANSPORTE / No. Eco. 1076, 1074, 1071, 1075</v>
      </c>
      <c r="D319" s="106"/>
      <c r="E319" s="106"/>
      <c r="F319" s="106"/>
      <c r="G319" s="106"/>
      <c r="H319" s="45"/>
      <c r="I319" s="45"/>
      <c r="J319" s="45"/>
      <c r="K319" s="45"/>
    </row>
    <row r="320" spans="2:11" ht="72" x14ac:dyDescent="0.25">
      <c r="B320" s="44">
        <v>305</v>
      </c>
      <c r="C320" s="106" t="str">
        <f>'ECO No. 2'!C317</f>
        <v>PORTA CARBONES F-350 SON ELEMENTOS QUE EJERCEN PRESION SOBRE LOS ANILLOS ROTATORIOS Y ESTO PERMITE EL CONTACTO PARA EL PASO DE ELECTRICIDAD PARA EQUIPO DE TRANSPORTE / No. Eco. 1078, 1081, 1103, 1104, 1218</v>
      </c>
      <c r="D320" s="106"/>
      <c r="E320" s="106"/>
      <c r="F320" s="106"/>
      <c r="G320" s="106"/>
      <c r="H320" s="45"/>
      <c r="I320" s="45"/>
      <c r="J320" s="45"/>
      <c r="K320" s="45"/>
    </row>
    <row r="321" spans="2:11" ht="84" x14ac:dyDescent="0.25">
      <c r="B321" s="44">
        <v>306</v>
      </c>
      <c r="C321" s="106" t="str">
        <f>'ECO No. 2'!C318</f>
        <v>PORTA FUSIBLE DE PELLIZCO PROTEGE EN SU INTERIOR EL FUSIBLE ENCARGADO DE PROTEGER COMPONENTES CONTRA SOBRE CARGAS EN SISTEMA ELECTRICO / FORD F-150 PARA EQUIPO DE TRANSPORTE / No. Eco. 1192, 1203, 1207, 1186, 1195, 1188, 1211, 1196, 1195, 1189</v>
      </c>
      <c r="D321" s="106"/>
      <c r="E321" s="106"/>
      <c r="F321" s="106"/>
      <c r="G321" s="106"/>
      <c r="H321" s="45"/>
      <c r="I321" s="45"/>
      <c r="J321" s="45"/>
      <c r="K321" s="45"/>
    </row>
    <row r="322" spans="2:11" ht="36" x14ac:dyDescent="0.25">
      <c r="B322" s="44">
        <v>307</v>
      </c>
      <c r="C322" s="106" t="str">
        <f>'ECO No. 2'!C319</f>
        <v>PORTA RELEVADOR 5 PATAS, SISTEMA ELECTRICO  FORD F-150 PARA EQUIPO DE TRANSPORTE / No. Eco. 1192, 1203, 1207, 1195</v>
      </c>
      <c r="D322" s="106"/>
      <c r="E322" s="106"/>
      <c r="F322" s="106"/>
      <c r="G322" s="106"/>
      <c r="H322" s="45"/>
      <c r="I322" s="45"/>
      <c r="J322" s="45"/>
      <c r="K322" s="45"/>
    </row>
    <row r="323" spans="2:11" ht="36" x14ac:dyDescent="0.25">
      <c r="B323" s="44">
        <v>308</v>
      </c>
      <c r="C323" s="106" t="str">
        <f>'ECO No. 2'!C320</f>
        <v>PORTAPICA SOLDABLE 7R6187  DE ACERO INOXIDABLE SE UTILIZA PARA SUJETAR PARA RECUPERADORA / No. Eco. MP-00177</v>
      </c>
      <c r="D323" s="106"/>
      <c r="E323" s="106"/>
      <c r="F323" s="106"/>
      <c r="G323" s="106"/>
      <c r="H323" s="45"/>
      <c r="I323" s="45"/>
      <c r="J323" s="45"/>
      <c r="K323" s="45"/>
    </row>
    <row r="324" spans="2:11" ht="36" x14ac:dyDescent="0.25">
      <c r="B324" s="44">
        <v>309</v>
      </c>
      <c r="C324" s="106" t="str">
        <f>'ECO No. 2'!C321</f>
        <v>PORTAPICA TORNILLO 1519941  DE ACERO INOXIDABLE SE UTILIZA PARA SUJETAR PARA RECUPERADORA / No. Eco. MP-00177</v>
      </c>
      <c r="D324" s="106"/>
      <c r="E324" s="106"/>
      <c r="F324" s="106"/>
      <c r="G324" s="106"/>
      <c r="H324" s="45"/>
      <c r="I324" s="45"/>
      <c r="J324" s="45"/>
      <c r="K324" s="45"/>
    </row>
    <row r="325" spans="2:11" ht="48" x14ac:dyDescent="0.25">
      <c r="B325" s="44">
        <v>310</v>
      </c>
      <c r="C325" s="106" t="str">
        <f>'ECO No. 2'!C322</f>
        <v>PUNTA 2085237, HERRAMIENTA QUE SIRVE PARA PENETRAR, ROMPER Y EXCAVAR SUELOS DUROS PARA LA RETRO EXCAVADORA / No. Eco. MP-00062, MP-00180, MP-00243, MP-00244</v>
      </c>
      <c r="D325" s="106"/>
      <c r="E325" s="106"/>
      <c r="F325" s="106"/>
      <c r="G325" s="106"/>
      <c r="H325" s="45"/>
      <c r="I325" s="45"/>
      <c r="J325" s="45"/>
      <c r="K325" s="45"/>
    </row>
    <row r="326" spans="2:11" ht="60" x14ac:dyDescent="0.25">
      <c r="B326" s="44">
        <v>311</v>
      </c>
      <c r="C326" s="106" t="str">
        <f>'ECO No. 2'!C323</f>
        <v>PUNTA PARA ESCARIFICADOR 6Y-5230 DE ACERO INOXIDABLE  PUNTA PARA ESCARIFICADOR Y DESGARRADOR DE VÁSTAGOS PARA MOTOCONFORMADORA / No. Eco. MP-00165, MP-00067</v>
      </c>
      <c r="D326" s="106"/>
      <c r="E326" s="106"/>
      <c r="F326" s="106"/>
      <c r="G326" s="106"/>
      <c r="H326" s="45"/>
      <c r="I326" s="45"/>
      <c r="J326" s="45"/>
      <c r="K326" s="45"/>
    </row>
    <row r="327" spans="2:11" ht="60" x14ac:dyDescent="0.25">
      <c r="B327" s="44">
        <v>312</v>
      </c>
      <c r="C327" s="106" t="str">
        <f>'ECO No. 2'!C324</f>
        <v>PUNTA PARA RIPPER 6Y-0359 DE ACERO INOXIDABLE  PUNTA PARA ESCARIFICADOR Y DESGARRADOR DE VÁSTAGOS PARA MOTOCONFORMADORA / No. Eco. MP-00085, MP-00079, MP-00163</v>
      </c>
      <c r="D327" s="106"/>
      <c r="E327" s="106"/>
      <c r="F327" s="106"/>
      <c r="G327" s="106"/>
      <c r="H327" s="45"/>
      <c r="I327" s="45"/>
      <c r="J327" s="45"/>
      <c r="K327" s="45"/>
    </row>
    <row r="328" spans="2:11" ht="48" x14ac:dyDescent="0.25">
      <c r="B328" s="44">
        <v>313</v>
      </c>
      <c r="C328" s="106" t="str">
        <f>'ECO No. 2'!C325</f>
        <v>RADIADOR  DE ALUMINIO / COMPONENTE DEL SISTEMA DE ENFRIAMIENTO DEL MOTOR PARA CAMION FREIGTHLINER VOLTEO TORTON / No. Eco. 1139, 1140</v>
      </c>
      <c r="D328" s="106"/>
      <c r="E328" s="106"/>
      <c r="F328" s="106"/>
      <c r="G328" s="106"/>
      <c r="H328" s="45"/>
      <c r="I328" s="45"/>
      <c r="J328" s="45"/>
      <c r="K328" s="45"/>
    </row>
    <row r="329" spans="2:11" ht="36" x14ac:dyDescent="0.25">
      <c r="B329" s="44">
        <v>314</v>
      </c>
      <c r="C329" s="106" t="str">
        <f>'ECO No. 2'!C326</f>
        <v>RADIADOR (KODIAK) DE ALUMINIO, COMPONENTE DEL SISTEMA DE ENFRIAMIENTO DEL MOTOR PARA VOLTEO / No. Eco. 285, 1164</v>
      </c>
      <c r="D329" s="106"/>
      <c r="E329" s="106"/>
      <c r="F329" s="106"/>
      <c r="G329" s="106"/>
      <c r="H329" s="45"/>
      <c r="I329" s="45"/>
      <c r="J329" s="45"/>
      <c r="K329" s="45"/>
    </row>
    <row r="330" spans="2:11" ht="84" x14ac:dyDescent="0.25">
      <c r="B330" s="44">
        <v>315</v>
      </c>
      <c r="C330" s="106" t="str">
        <f>'ECO No. 2'!C327</f>
        <v>REGULADOR DE VOLTAJE PARA ALTERNADOR F-150, SISTEMA ELECTRICO PARA CONTROLADOR DE VOLTAJE QUE GENERA EL ALTERNADOR PARA EQUIPO DE TRANSPORTE / No. Eco. 1203, 1205, 1176, 1175, 1125, 1077, 1123, 1131, 366, 2604, 2692, 1192, 1186, 1181, 1195, 1188, 1180, 1211, 1196</v>
      </c>
      <c r="D330" s="106"/>
      <c r="E330" s="106"/>
      <c r="F330" s="106"/>
      <c r="G330" s="106"/>
      <c r="H330" s="45"/>
      <c r="I330" s="45"/>
      <c r="J330" s="45"/>
      <c r="K330" s="45"/>
    </row>
    <row r="331" spans="2:11" ht="60" x14ac:dyDescent="0.25">
      <c r="B331" s="44">
        <v>316</v>
      </c>
      <c r="C331" s="106" t="str">
        <f>'ECO No. 2'!C328</f>
        <v>REGULADOR DE VOLTAJE PARA ALTERNADOR F-250, SISTEMA ELECTRICO PARA CONTROLADOR DE VOLTAJE QUE GENERA EL ALTERNADOR PARA  EQUIPO DE TRANSPORTE / No. Eco. 1076, 1074, 1075, 1071</v>
      </c>
      <c r="D331" s="106"/>
      <c r="E331" s="106"/>
      <c r="F331" s="106"/>
      <c r="G331" s="106"/>
      <c r="H331" s="45"/>
      <c r="I331" s="45"/>
      <c r="J331" s="45"/>
      <c r="K331" s="45"/>
    </row>
    <row r="332" spans="2:11" ht="36" x14ac:dyDescent="0.25">
      <c r="B332" s="44">
        <v>317</v>
      </c>
      <c r="C332" s="106" t="str">
        <f>'ECO No. 2'!C329</f>
        <v>RELEVADOR VBS DE PLASTICO PARA USO EN SISTEMA ELECTRICO DE VIBROCOMPACTADOR / No. Eco. MP-00188, MP-00194</v>
      </c>
      <c r="D332" s="106"/>
      <c r="E332" s="106"/>
      <c r="F332" s="106"/>
      <c r="G332" s="106"/>
      <c r="H332" s="45"/>
      <c r="I332" s="45"/>
      <c r="J332" s="45"/>
      <c r="K332" s="45"/>
    </row>
    <row r="333" spans="2:11" ht="72" x14ac:dyDescent="0.25">
      <c r="B333" s="44">
        <v>318</v>
      </c>
      <c r="C333" s="106" t="str">
        <f>'ECO No. 2'!C330</f>
        <v>RELEVADORES DE 5 PATAS, SISTEMA ELECTRICO, DISPOSITIVO ELECTROMECANICO QUE PERMITE ENVIAR UNA CORRIENTE ALTA A LOS ACTUADORES,  FORD F-150 PARA EQUIPO DE TRANSPORTE / No. Eco. 1209, 1199, 1215, 1194</v>
      </c>
      <c r="D333" s="106"/>
      <c r="E333" s="106"/>
      <c r="F333" s="106"/>
      <c r="G333" s="106"/>
      <c r="H333" s="45"/>
      <c r="I333" s="45"/>
      <c r="J333" s="45"/>
      <c r="K333" s="45"/>
    </row>
    <row r="334" spans="2:11" ht="84" x14ac:dyDescent="0.25">
      <c r="B334" s="44">
        <v>319</v>
      </c>
      <c r="C334" s="106" t="str">
        <f>'ECO No. 2'!C331</f>
        <v>REPUESTO DE BOMBA DE GASOLINA FORD F-150, SISTEMA ELECTRICO MOTOR ELECTRICO QUE SE ENCARGA DE ENVIAR GASOLINA AL MOTOR DEL VEHICULO FORD F-150 PARA EQUIPO DE TRANSPORTE / No. Eco. 1203, 1205, 1176, 1175, 1125, 1077, 1123, 1131, 366, 2604, 2692, 1192, 1186, 1181, 1195, 1188, 1180, 1211, 1196</v>
      </c>
      <c r="D334" s="106"/>
      <c r="E334" s="106"/>
      <c r="F334" s="106"/>
      <c r="G334" s="106"/>
      <c r="H334" s="45"/>
      <c r="I334" s="45"/>
      <c r="J334" s="45"/>
      <c r="K334" s="45"/>
    </row>
    <row r="335" spans="2:11" ht="60" x14ac:dyDescent="0.25">
      <c r="B335" s="44">
        <v>320</v>
      </c>
      <c r="C335" s="106" t="str">
        <f>'ECO No. 2'!C332</f>
        <v>REPUESTO DE BOMBA DE GASOLINA FORD F-250, SISTEMA ELECTRICO MOTOR ELECTRICO QUE SE ENCARGA DE ENVIAR GASOLINA AL MOTOR DEL VEHICULO FORD F-150 PARA EQUIPO DE TRANSPORTE / No. Eco. 1076, 1074, 1075, 1071</v>
      </c>
      <c r="D335" s="106"/>
      <c r="E335" s="106"/>
      <c r="F335" s="106"/>
      <c r="G335" s="106"/>
      <c r="H335" s="45"/>
      <c r="I335" s="45"/>
      <c r="J335" s="45"/>
      <c r="K335" s="45"/>
    </row>
    <row r="336" spans="2:11" ht="60" x14ac:dyDescent="0.25">
      <c r="B336" s="44">
        <v>321</v>
      </c>
      <c r="C336" s="106" t="str">
        <f>'ECO No. 2'!C333</f>
        <v>REPUESTO DE BOMBA DE GASOLINA FORD F-350, SISTEMA ELECTRICO,  MOTOR ELECTRICO QUE SE ENCARGA DE ENVIAR GASOLINA AL MOTOR DEL VEHICULO  FORD F-350 PARA EQUIPO DE TRASPORTE / No. Eco. 1103, 1104</v>
      </c>
      <c r="D336" s="106"/>
      <c r="E336" s="106"/>
      <c r="F336" s="106"/>
      <c r="G336" s="106"/>
      <c r="H336" s="45"/>
      <c r="I336" s="45"/>
      <c r="J336" s="45"/>
      <c r="K336" s="45"/>
    </row>
    <row r="337" spans="2:11" ht="72" x14ac:dyDescent="0.25">
      <c r="B337" s="44">
        <v>322</v>
      </c>
      <c r="C337" s="106" t="str">
        <f>'ECO No. 2'!C334</f>
        <v>RETEN 42623 PIEZA MECANICA QUE SE USA PARA MANTENER LUBRICADO EL MOTOR, DIFERENCIALES Y COJINETES ADEMAS DE QUE LOS PROTEJE DE POLVO Y AGUA. EVITA FILTRACIONES DE LIQUIDOS COMO ACEITE O COMBUSTIBLE PARA CAMA BAJA / No. Eco. 4389</v>
      </c>
      <c r="D337" s="106"/>
      <c r="E337" s="106"/>
      <c r="F337" s="106"/>
      <c r="G337" s="106"/>
      <c r="H337" s="45"/>
      <c r="I337" s="45"/>
      <c r="J337" s="45"/>
      <c r="K337" s="45"/>
    </row>
    <row r="338" spans="2:11" ht="60" x14ac:dyDescent="0.25">
      <c r="B338" s="44">
        <v>323</v>
      </c>
      <c r="C338" s="106" t="str">
        <f>'ECO No. 2'!C335</f>
        <v>RETEN PARA DIFERENCIAL (PIÑON) DE GOMA DE ALTA RESISTENCIA PARA REPARAR FUGAS DE FLUIDOS EN TRACTO CAMIONES FREIGTHLINER VOLTEO TORTON /  No. Eco. 1150, 1146, 1147, 1148, 1142, 1143, 1144, 1145, 1136</v>
      </c>
      <c r="D338" s="106"/>
      <c r="E338" s="106"/>
      <c r="F338" s="106"/>
      <c r="G338" s="106"/>
      <c r="H338" s="45"/>
      <c r="I338" s="45"/>
      <c r="J338" s="45"/>
      <c r="K338" s="45"/>
    </row>
    <row r="339" spans="2:11" ht="96" x14ac:dyDescent="0.25">
      <c r="B339" s="44">
        <v>324</v>
      </c>
      <c r="C339" s="106" t="str">
        <f>'ECO No. 2'!C336</f>
        <v>RETEN PARA MAZA, PIEZA MECANICA QUE SE USA PARA MANTENER LUBRICADO EL MOTOR, DIFERENCIALES Y COJINETES ADEMAS DE QUE LOS PROTEJE DE POLVO Y AGUA. EVITA FILTRACIONES DE LIQUIDOS COMO ACEITE O COMBUSTIBLE PARA CAMION FREIGTHLINER VOLTEO TORTON / No. Eco. 1150, 1146, 1147, 1148, 1142, 1143, 1144</v>
      </c>
      <c r="D339" s="106"/>
      <c r="E339" s="106"/>
      <c r="F339" s="106"/>
      <c r="G339" s="106"/>
      <c r="H339" s="45"/>
      <c r="I339" s="45"/>
      <c r="J339" s="45"/>
      <c r="K339" s="45"/>
    </row>
    <row r="340" spans="2:11" ht="120" x14ac:dyDescent="0.25">
      <c r="B340" s="44">
        <v>325</v>
      </c>
      <c r="C340" s="106" t="str">
        <f>'ECO No. 2'!C337</f>
        <v>RETEN PARA RUEDA DELANTERA F-150, PIEZA MECANICA QUE SE USA PARA MANTENER LUBRICADO EL MOTOR, DIFERENCIALES Y COJINETES ADEMAS DE QUE LOS PROTEJE DE POLVO Y AGUA. EVITA FILTRACIONES DE LIQUIDOS COMO ACEITE O COMBUSTIBLE EQUIPO DE TRANSPORTE / No. Eco. 1203, 1205, 1176, 1175, 1125, 1077, 1123, 1131, 366, 2604, 2692, 1192, 1186, 1181, 1195, 1188, 1180, 1211, 1196</v>
      </c>
      <c r="D340" s="106"/>
      <c r="E340" s="106"/>
      <c r="F340" s="106"/>
      <c r="G340" s="106"/>
      <c r="H340" s="45"/>
      <c r="I340" s="45"/>
      <c r="J340" s="45"/>
      <c r="K340" s="45"/>
    </row>
    <row r="341" spans="2:11" ht="96" x14ac:dyDescent="0.25">
      <c r="B341" s="44">
        <v>326</v>
      </c>
      <c r="C341" s="106" t="str">
        <f>'ECO No. 2'!C338</f>
        <v>RETEN PARA RUEDA DELANTERA F-350, PIEZA MECANICA QUE SE USA PARA MANTENER LUBRICADO EL MOTOR, DIFERENCIALES Y COJINETES ADEMAS DE QUE LOS PROTEJE DE POLVO Y AGUA. EVITA FILTRACIONES DE LIQUIDOS COMO ACEITE O COMBUSTIBLE EQUIPO DE TRANSPORTE / No. Eco. 1078, 1079, 1081, 1105, 1104, 1219</v>
      </c>
      <c r="D341" s="106"/>
      <c r="E341" s="106"/>
      <c r="F341" s="106"/>
      <c r="G341" s="106"/>
      <c r="H341" s="45"/>
      <c r="I341" s="45"/>
      <c r="J341" s="45"/>
      <c r="K341" s="45"/>
    </row>
    <row r="342" spans="2:11" ht="84" x14ac:dyDescent="0.25">
      <c r="B342" s="44">
        <v>327</v>
      </c>
      <c r="C342" s="106" t="str">
        <f>'ECO No. 2'!C339</f>
        <v>RETEN PIEZA MECANICA QUE SE USA PARA MANTENER LUBRICADO EL MOTOR, DIFERENCIALES Y COJINETES ADEMAS DE QUE LOS PROTEJE DE POLVO Y AGUA. EVITA FILTRACIONES DE LIQUIDOS COMO ACEITE O COMBUSTIBLE PARA CARGADOR FRONTAL WA 420 / No. Eco. MP-00100, MP-00150</v>
      </c>
      <c r="D342" s="106"/>
      <c r="E342" s="106"/>
      <c r="F342" s="106"/>
      <c r="G342" s="106"/>
      <c r="H342" s="45"/>
      <c r="I342" s="45"/>
      <c r="J342" s="45"/>
      <c r="K342" s="45"/>
    </row>
    <row r="343" spans="2:11" ht="96" x14ac:dyDescent="0.25">
      <c r="B343" s="44">
        <v>328</v>
      </c>
      <c r="C343" s="106" t="str">
        <f>'ECO No. 2'!C340</f>
        <v>RETEN RUEDA TRASERA FORD F-350 , PIEZA MECANICA QUE SE USA PARA MANTENER LUBRICADO EL MOTOR, DIFERENCIALES Y COJINETES ADEMAS DE QUE LOS PROTEJE DE POLVO Y AGUA. EVITA FILTRACIONES DE LIQUIDOS COMO ACEITE O COMBUSTIBLE EQUIPO DE TRANSPORTE / No. Eco. 1218, 1103, 1104</v>
      </c>
      <c r="D343" s="106"/>
      <c r="E343" s="106"/>
      <c r="F343" s="106"/>
      <c r="G343" s="106"/>
      <c r="H343" s="45"/>
      <c r="I343" s="45"/>
      <c r="J343" s="45"/>
      <c r="K343" s="45"/>
    </row>
    <row r="344" spans="2:11" ht="84" x14ac:dyDescent="0.25">
      <c r="B344" s="44">
        <v>329</v>
      </c>
      <c r="C344" s="106" t="str">
        <f>'ECO No. 2'!C341</f>
        <v>RETEN,  PIEZA MECANICA QUE SE USA PARA MANTENER LUBRICADO EL MOTOR, DIFERENCIALES Y COJINETES ADEMAS DE QUE LOS PROTEJE DE POLVO Y AGUA. EVITA FILTRACIONES DE LIQUIDOS COMO ACEITE O COMBUSTIBLE PARA CAMA BAJA / No. Eco. 260, 343</v>
      </c>
      <c r="D344" s="106"/>
      <c r="E344" s="106"/>
      <c r="F344" s="106"/>
      <c r="G344" s="106"/>
      <c r="H344" s="45"/>
      <c r="I344" s="45"/>
      <c r="J344" s="45"/>
      <c r="K344" s="45"/>
    </row>
    <row r="345" spans="2:11" ht="36" x14ac:dyDescent="0.25">
      <c r="B345" s="44">
        <v>330</v>
      </c>
      <c r="C345" s="106" t="str">
        <f>'ECO No. 2'!C342</f>
        <v>RODILLOS DE SISTEMA DE RIEGO DE ALUMINIO  PARA USO EN RIEGO DE EMULSION CON PETROLIZADORA  / No. Eco. 1118, 1223</v>
      </c>
      <c r="D345" s="106"/>
      <c r="E345" s="106"/>
      <c r="F345" s="106"/>
      <c r="G345" s="106"/>
      <c r="H345" s="45"/>
      <c r="I345" s="45"/>
      <c r="J345" s="45"/>
      <c r="K345" s="45"/>
    </row>
    <row r="346" spans="2:11" ht="84" x14ac:dyDescent="0.25">
      <c r="B346" s="44">
        <v>331</v>
      </c>
      <c r="C346" s="106" t="str">
        <f>'ECO No. 2'!C343</f>
        <v>RONDANA 5P8249, HERRAMIENTA QUE SIRVE PARA DISTRIBUIR LA CARGA DE APRIETE, PROTEGER LA SUPERFICIE DEL MATERIAL, REDUCIR LA FRICCION Y EVITAR QUE LAS TUERCA O TORNILLO SE AFLOJEN DEBIDO A VIBRACIONES PARA BULLDOZER / No. Eco. MP-00132, MP-00137, MP-00140, MP-00147</v>
      </c>
      <c r="D346" s="106"/>
      <c r="E346" s="106"/>
      <c r="F346" s="106"/>
      <c r="G346" s="106"/>
      <c r="H346" s="45"/>
      <c r="I346" s="45"/>
      <c r="J346" s="45"/>
      <c r="K346" s="45"/>
    </row>
    <row r="347" spans="2:11" ht="48" x14ac:dyDescent="0.25">
      <c r="B347" s="44">
        <v>332</v>
      </c>
      <c r="C347" s="106" t="str">
        <f>'ECO No. 2'!C344</f>
        <v>RONDANA 5P8250, HERRAMIENTA PARA DISTRIBUIR LA CARGA DE APRIETE DE TORNILLO Y TUERCA PARA BULLDOZER / No. Eco.MP-00132, MP-00137, MP-00140</v>
      </c>
      <c r="D347" s="106"/>
      <c r="E347" s="106"/>
      <c r="F347" s="106"/>
      <c r="G347" s="106"/>
      <c r="H347" s="45"/>
      <c r="I347" s="45"/>
      <c r="J347" s="45"/>
      <c r="K347" s="45"/>
    </row>
    <row r="348" spans="2:11" ht="48" x14ac:dyDescent="0.25">
      <c r="B348" s="44">
        <v>333</v>
      </c>
      <c r="C348" s="106" t="str">
        <f>'ECO No. 2'!C345</f>
        <v>RONDANAS 5P8248, HERRAMIENTA QUE SIRVE DISTRIBUIR LA CARGA DE APRIETE DE TORNILLO Y TUERCA PARA LA PATA DE CABRA / No. Eco.MP-00171</v>
      </c>
      <c r="D348" s="106"/>
      <c r="E348" s="106"/>
      <c r="F348" s="106"/>
      <c r="G348" s="106"/>
      <c r="H348" s="45"/>
      <c r="I348" s="45"/>
      <c r="J348" s="45"/>
      <c r="K348" s="45"/>
    </row>
    <row r="349" spans="2:11" ht="72" x14ac:dyDescent="0.25">
      <c r="B349" s="44">
        <v>334</v>
      </c>
      <c r="C349" s="106" t="str">
        <f>'ECO No. 2'!C346</f>
        <v>ROTOCHAMBER DOBLE DE FRENO ES UN ACTUADOR QUE CONVIERTE LA PRESION DEL AIRE EN FUERZA NEUMATICA. ES UN COMPONENTE ESCENCIAL DE LOS FRENOS DE LOS CAMIONES, SISTEMA DE FRENOS PARA CAMION TORTON / No. Eco. 1140, 1141, 1134, 1135</v>
      </c>
      <c r="D349" s="106"/>
      <c r="E349" s="106"/>
      <c r="F349" s="106"/>
      <c r="G349" s="106"/>
      <c r="H349" s="45"/>
      <c r="I349" s="45"/>
      <c r="J349" s="45"/>
      <c r="K349" s="45"/>
    </row>
    <row r="350" spans="2:11" ht="120" x14ac:dyDescent="0.25">
      <c r="B350" s="44">
        <v>335</v>
      </c>
      <c r="C350" s="106" t="str">
        <f>'ECO No. 2'!C347</f>
        <v>ROTULAS INFERIORES, COMPUESTAS POR UNA CARCASA METALICA Y UN PERNo. Eco.LAS ROTULAS PERMITEN QUE LA RUEDA Y LA SUSPENSION SE MUEVAN JUNTAS DE FORMA EFICAZ / PERMITEN QUE LAS RUEDAS SE MUEVAN Y SE AJUSTEN A LAS IRREGULARIDADES DEL CAMINO MANTIENEN LA ESTABILIDAD Y EL CONTROL DEL VEHÍCULO PARA EQUIPO DE TRANSPORTE  / No. Eco. 1203, 1193, 1188, 1180, 1211, 1192, 1197, 1181, 1182, 1186</v>
      </c>
      <c r="D350" s="106"/>
      <c r="E350" s="106"/>
      <c r="F350" s="106"/>
      <c r="G350" s="106"/>
      <c r="H350" s="45"/>
      <c r="I350" s="45"/>
      <c r="J350" s="45"/>
      <c r="K350" s="45"/>
    </row>
    <row r="351" spans="2:11" ht="96" x14ac:dyDescent="0.25">
      <c r="B351" s="44">
        <v>336</v>
      </c>
      <c r="C351" s="106" t="str">
        <f>'ECO No. 2'!C348</f>
        <v>SEGUETA DE CORTE 18 DIENTES DE ALUMINIO, COBRE, BRONCE  PARA SÓLIDOS CON ESPESORES O DIÁMETROS MAYORES A 1/4” (6.56 MM). PARA MATERIALES NO FERROSOS (ALUMINIO, COBRE, BRONCE, LATÓN Y PLÁSTICOS PARA BULLDOZER / No. Eco. MP-00140, MP-00139, MP-00148, MP-00137, MP-00132, MP-00147</v>
      </c>
      <c r="D351" s="106"/>
      <c r="E351" s="106"/>
      <c r="F351" s="106"/>
      <c r="G351" s="106"/>
      <c r="H351" s="45"/>
      <c r="I351" s="45"/>
      <c r="J351" s="45"/>
      <c r="K351" s="45"/>
    </row>
    <row r="352" spans="2:11" ht="96" x14ac:dyDescent="0.25">
      <c r="B352" s="44">
        <v>337</v>
      </c>
      <c r="C352" s="106" t="str">
        <f>'ECO No. 2'!C349</f>
        <v>SEGUETA DE CORTE 24 DIENTES DE ALUMINIO, COBRE, BRONCE  PARA SÓLIDOS CON ESPESORES O DIÁMETROS MAYORES A 1/4” (6.56 MM). PARA MATERIALES NO FERROSOS (ALUMINIO, COBRE, BRONCE, LATÓN Y PLÁSTICOS PARA BULLDOZER / No. Eco. MP-00140, MP-00139, MP-00148, MP-00137, MP-00132, MP-00147</v>
      </c>
      <c r="D352" s="106"/>
      <c r="E352" s="106"/>
      <c r="F352" s="106"/>
      <c r="G352" s="106"/>
      <c r="H352" s="45"/>
      <c r="I352" s="45"/>
      <c r="J352" s="45"/>
      <c r="K352" s="45"/>
    </row>
    <row r="353" spans="2:11" ht="60" x14ac:dyDescent="0.25">
      <c r="B353" s="44">
        <v>338</v>
      </c>
      <c r="C353" s="106" t="str">
        <f>'ECO No. 2'!C350</f>
        <v>SEGURO 114-0359 DE ACERO PARA SOPORTAR CUCHILLAS Y GAVILANES / PARA USO EN MOTOCONFORMADORA Y BULLDOZER  / No. Eco. MP-00140, MP-00139, MP-00148, MP-00137, MP-00132, MP-00147</v>
      </c>
      <c r="D353" s="106"/>
      <c r="E353" s="106"/>
      <c r="F353" s="106"/>
      <c r="G353" s="106"/>
      <c r="H353" s="45"/>
      <c r="I353" s="45"/>
      <c r="J353" s="45"/>
      <c r="K353" s="45"/>
    </row>
    <row r="354" spans="2:11" ht="60" x14ac:dyDescent="0.25">
      <c r="B354" s="44">
        <v>339</v>
      </c>
      <c r="C354" s="106" t="str">
        <f>'ECO No. 2'!C351</f>
        <v>SEGURO 2011239, HERRAMIENTA QUE SIRVE PARA FIJAR Y ASEGURAR LAS PUNTAS O ADAPTADORES EN LOS CUCHARONES PARA LA RETRO EXCAVADORA / No. Eco. MP-00062, MP-00180, MP-00243, MP-00244</v>
      </c>
      <c r="D354" s="106"/>
      <c r="E354" s="106"/>
      <c r="F354" s="106"/>
      <c r="G354" s="106"/>
      <c r="H354" s="45"/>
      <c r="I354" s="45"/>
      <c r="J354" s="45"/>
      <c r="K354" s="45"/>
    </row>
    <row r="355" spans="2:11" ht="48" x14ac:dyDescent="0.25">
      <c r="B355" s="44">
        <v>340</v>
      </c>
      <c r="C355" s="106" t="str">
        <f>'ECO No. 2'!C352</f>
        <v>SEGURO 5K1459 DE ACERO PARA SOPORTAR CUCHILLAS Y GAVILANES / PARA USO EN MOTOCONFORMADORA Y BULLDOZER  / No. Eco. MP-00198, MP-00163</v>
      </c>
      <c r="D355" s="106"/>
      <c r="E355" s="106"/>
      <c r="F355" s="106"/>
      <c r="G355" s="106"/>
      <c r="H355" s="45"/>
      <c r="I355" s="45"/>
      <c r="J355" s="45"/>
      <c r="K355" s="45"/>
    </row>
    <row r="356" spans="2:11" ht="48" x14ac:dyDescent="0.25">
      <c r="B356" s="44">
        <v>341</v>
      </c>
      <c r="C356" s="106" t="str">
        <f>'ECO No. 2'!C353</f>
        <v>SEGURO 8E4743, HERRAMIENTA QUE SIRVE COMO RETENDOR O PASADOR DE SEGURIDAD PARA LA MAQUINA BULLOZER / No. Eco.MP-00132, MP-00137</v>
      </c>
      <c r="D356" s="106"/>
      <c r="E356" s="106"/>
      <c r="F356" s="106"/>
      <c r="G356" s="106"/>
      <c r="H356" s="45"/>
      <c r="I356" s="45"/>
      <c r="J356" s="45"/>
      <c r="K356" s="45"/>
    </row>
    <row r="357" spans="2:11" ht="84" x14ac:dyDescent="0.25">
      <c r="B357" s="44">
        <v>342</v>
      </c>
      <c r="C357" s="106" t="str">
        <f>'ECO No. 2'!C354</f>
        <v>SELENOIDE 28MT 12V, DISPOSITIVO QUE GENERA UN CAMPO MAGNETICO CON EL QUE MUEVE UNA ARMADURA. SE COMPONE DE UNA BOBINA DE ALAMBRE, UNA CARCASA Y UN EMBOLO  PARA MOTOR DE ARRANQUE PARA MOTOCONFORMADORA / No. Eco. MP-00163, MP-00165, MP-00065, MP-00067</v>
      </c>
      <c r="D357" s="106"/>
      <c r="E357" s="106"/>
      <c r="F357" s="106"/>
      <c r="G357" s="106"/>
      <c r="H357" s="45"/>
      <c r="I357" s="45"/>
      <c r="J357" s="45"/>
      <c r="K357" s="45"/>
    </row>
    <row r="358" spans="2:11" ht="36" x14ac:dyDescent="0.25">
      <c r="B358" s="44">
        <v>343</v>
      </c>
      <c r="C358" s="106" t="str">
        <f>'ECO No. 2'!C355</f>
        <v>SELENOIDE 37MT 24V DE ACERO INOXIDABLE PARA MOTOR DE ARRANQUE PARA VOLTEO TORTON INTERNACIONAL / No. Eco. 1117, 250</v>
      </c>
      <c r="D358" s="106"/>
      <c r="E358" s="106"/>
      <c r="F358" s="106"/>
      <c r="G358" s="106"/>
      <c r="H358" s="45"/>
      <c r="I358" s="45"/>
      <c r="J358" s="45"/>
      <c r="K358" s="45"/>
    </row>
    <row r="359" spans="2:11" ht="48" x14ac:dyDescent="0.25">
      <c r="B359" s="44">
        <v>344</v>
      </c>
      <c r="C359" s="106" t="str">
        <f>'ECO No. 2'!C356</f>
        <v>SELENOIDE 40MT 12V DE ACERO INOXIDABLE PARA MOTOR DE ARRANQUE CAMIONES VOLTEO TORTON / No. Eco.1150, 1146, 1147, 1148, 1142, 1143, 1144, 1145, 1136</v>
      </c>
      <c r="D359" s="106"/>
      <c r="E359" s="106"/>
      <c r="F359" s="106"/>
      <c r="G359" s="106"/>
      <c r="H359" s="45"/>
      <c r="I359" s="45"/>
      <c r="J359" s="45"/>
      <c r="K359" s="45"/>
    </row>
    <row r="360" spans="2:11" ht="36" x14ac:dyDescent="0.25">
      <c r="B360" s="44">
        <v>345</v>
      </c>
      <c r="C360" s="106" t="str">
        <f>'ECO No. 2'!C357</f>
        <v>SELENOIDE 40MT 24V DE ACERO INOXIDABLE PARA MOTOR DE ARRANQUE TRACTO CAMIONES / No. Eco. 4380, 4381, 1132, 1162</v>
      </c>
      <c r="D360" s="106"/>
      <c r="E360" s="106"/>
      <c r="F360" s="106"/>
      <c r="G360" s="106"/>
      <c r="H360" s="45"/>
      <c r="I360" s="45"/>
      <c r="J360" s="45"/>
      <c r="K360" s="45"/>
    </row>
    <row r="361" spans="2:11" ht="36" x14ac:dyDescent="0.25">
      <c r="B361" s="44">
        <v>346</v>
      </c>
      <c r="C361" s="106" t="str">
        <f>'ECO No. 2'!C358</f>
        <v>SELENOIDE 42MT 12V DE ACERO INOXIDABLE PARA MOTOR DE ARRANQUE PARA VOLTEO TORTON INTERNACIONAL / No. Eco. 1117, 250</v>
      </c>
      <c r="D361" s="106"/>
      <c r="E361" s="106"/>
      <c r="F361" s="106"/>
      <c r="G361" s="106"/>
      <c r="H361" s="45"/>
      <c r="I361" s="45"/>
      <c r="J361" s="45"/>
      <c r="K361" s="45"/>
    </row>
    <row r="362" spans="2:11" ht="84" x14ac:dyDescent="0.25">
      <c r="B362" s="44">
        <v>347</v>
      </c>
      <c r="C362" s="106" t="str">
        <f>'ECO No. 2'!C359</f>
        <v>SELENOIDE 42MT 24V, DISPOSITIVO QUE GENERA UN CAMPO MAGNETICO CON EL QUE MUEVE UNA ARMADURA. SE COMPONE DE UNA BOBINA DE ALAMBRE, UNA CARCASA Y UN EMBOLO  PARA MOTOR DE ARRANQUE PARA MOTOCONFORMADORA / No. Eco. MP-00083, MP-00085, MP-00087, MP-00233</v>
      </c>
      <c r="D362" s="106"/>
      <c r="E362" s="106"/>
      <c r="F362" s="106"/>
      <c r="G362" s="106"/>
      <c r="H362" s="45"/>
      <c r="I362" s="45"/>
      <c r="J362" s="45"/>
      <c r="K362" s="45"/>
    </row>
    <row r="363" spans="2:11" ht="36" x14ac:dyDescent="0.25">
      <c r="B363" s="44">
        <v>348</v>
      </c>
      <c r="C363" s="106" t="str">
        <f>'ECO No. 2'!C360</f>
        <v>SELENOIDE 50MT 24V DE ACERO INOXIDABLE PARA MOTOR DE ARRANQUE BULLDOZER / No. Eco. MP-00140, MP-00140, MP-00137</v>
      </c>
      <c r="D363" s="106"/>
      <c r="E363" s="106"/>
      <c r="F363" s="106"/>
      <c r="G363" s="106"/>
      <c r="H363" s="45"/>
      <c r="I363" s="45"/>
      <c r="J363" s="45"/>
      <c r="K363" s="45"/>
    </row>
    <row r="364" spans="2:11" ht="84" x14ac:dyDescent="0.25">
      <c r="B364" s="44">
        <v>349</v>
      </c>
      <c r="C364" s="106" t="str">
        <f>'ECO No. 2'!C361</f>
        <v>SELENOIDE PARA FORD F-350, DISPOSITIVO QUE GENERA UN CAMPO MAGNETICO CON EL QUE MUEVE UNA ARMADURA. SE COMPONE DE UNA BOBINA DE ALAMBRE, UNA CARCASA Y UN EMBOLO  PARA MOTOR DE ARRANQUE PARA EQUIPO DE TRANSPORTE /No. Eco. 1218, 1103, 1104</v>
      </c>
      <c r="D364" s="106"/>
      <c r="E364" s="106"/>
      <c r="F364" s="106"/>
      <c r="G364" s="106"/>
      <c r="H364" s="45"/>
      <c r="I364" s="45"/>
      <c r="J364" s="45"/>
      <c r="K364" s="45"/>
    </row>
    <row r="365" spans="2:11" ht="84" x14ac:dyDescent="0.25">
      <c r="B365" s="44">
        <v>350</v>
      </c>
      <c r="C365" s="106" t="str">
        <f>'ECO No. 2'!C362</f>
        <v>SELENOIDES F-150, DISPOSITIVO QUE GENERA UN CAMPO MAGNETICO CON EL QUE MUEVE UNA ARMADURA. SE COMPONE DE UNA BOBINA DE ALAMBRE, UNA CARCASA Y UN EMBOLO  PARA MOTOR DE ARRANQUE PARA EQUIPO DE TRANSPORTE / No. Eco. 1203, 1205, 1182, 1181, 1192, 1195, 1188, 1180</v>
      </c>
      <c r="D365" s="106"/>
      <c r="E365" s="106"/>
      <c r="F365" s="106"/>
      <c r="G365" s="106"/>
      <c r="H365" s="45"/>
      <c r="I365" s="45"/>
      <c r="J365" s="45"/>
      <c r="K365" s="45"/>
    </row>
    <row r="366" spans="2:11" ht="72" x14ac:dyDescent="0.25">
      <c r="B366" s="44">
        <v>351</v>
      </c>
      <c r="C366" s="106" t="str">
        <f>'ECO No. 2'!C363</f>
        <v>SELENOIDES F-250, DISPOSITIVO QUE GENERA UN CAMPO MAGNETICO CON EL QUE MUEVE UNA ARMADURA. SE COMPONE DE UNA BOBINA DE ALAMBRE, UNA CARCASA Y UN EMBOLO  PARA MOTOR DE ARRANQUE PARA EQUIPO DE TRANSPORTE / No. Eco. 1076, 1074, 1075, 1071</v>
      </c>
      <c r="D366" s="106"/>
      <c r="E366" s="106"/>
      <c r="F366" s="106"/>
      <c r="G366" s="106"/>
      <c r="H366" s="45"/>
      <c r="I366" s="45"/>
      <c r="J366" s="45"/>
      <c r="K366" s="45"/>
    </row>
    <row r="367" spans="2:11" ht="72" x14ac:dyDescent="0.25">
      <c r="B367" s="44">
        <v>352</v>
      </c>
      <c r="C367" s="106" t="str">
        <f>'ECO No. 2'!C364</f>
        <v>SELLADOR TF-100 ES PEGAMENTO TIPO PHLYON PARA USO EN ADHERIR JUNTAS EN MAQUINARIA PESADA Y VEHICULOS  PARA REPARACIONES EN VEHICULOS / No. Eco. 1203, 1205, 1176, 1175, 1125, 1077, 1123, 1131, 366, 2604, 2692, 1192, 1186, 1181, 1195, 1188, 1180, 1211, 1196</v>
      </c>
      <c r="D367" s="106"/>
      <c r="E367" s="106"/>
      <c r="F367" s="106"/>
      <c r="G367" s="106"/>
      <c r="H367" s="45"/>
      <c r="I367" s="45"/>
      <c r="J367" s="45"/>
      <c r="K367" s="45"/>
    </row>
    <row r="368" spans="2:11" ht="48" x14ac:dyDescent="0.25">
      <c r="B368" s="44">
        <v>353</v>
      </c>
      <c r="C368" s="106" t="str">
        <f>'ECO No. 2'!C365</f>
        <v>SELLOS PARA NUCLEOS DE PLASTICO Y BAQUELITA / PARA USO EN SISTEMA DE REFRIGERACION DE BULLDOZER D7R  / No. Eco. MP-00140, MP-00137</v>
      </c>
      <c r="D368" s="106"/>
      <c r="E368" s="106"/>
      <c r="F368" s="106"/>
      <c r="G368" s="106"/>
      <c r="H368" s="45"/>
      <c r="I368" s="45"/>
      <c r="J368" s="45"/>
      <c r="K368" s="45"/>
    </row>
    <row r="369" spans="2:11" ht="96" x14ac:dyDescent="0.25">
      <c r="B369" s="44">
        <v>354</v>
      </c>
      <c r="C369" s="106" t="str">
        <f>'ECO No. 2'!C366</f>
        <v>SILICON USO AUTOMOTRIZ  ES PRODUCTO QUIMICO QUE PROTEGE LOS MATERIALES DE LA HUMEDAD Y EL AIRE. SE UTILIZA PARA FORMAR JUNTAS EN DIFERENTES PARTES DE VEHICULO O MAQUINARIA PESADA PARA REPARACIONES EN VEHICULOS / No. Eco. 1203, 1205, 1176, 1175, 1125, 1077, 1123, 1131, 366, 2604, 2692, 1192, 1186, 1181, 1195, 1188, 1180, 1211, 1196</v>
      </c>
      <c r="D369" s="106"/>
      <c r="E369" s="106"/>
      <c r="F369" s="106"/>
      <c r="G369" s="106"/>
      <c r="H369" s="45"/>
      <c r="I369" s="45"/>
      <c r="J369" s="45"/>
      <c r="K369" s="45"/>
    </row>
    <row r="370" spans="2:11" ht="108" x14ac:dyDescent="0.25">
      <c r="B370" s="44">
        <v>355</v>
      </c>
      <c r="C370" s="106" t="str">
        <f>'ECO No. 2'!C367</f>
        <v>SOLDADURA DE ESTAÑO 95/5 ES CARRETE DE SOLDADURA 95-5  450GRS. 95% ESTAÑO / 5% ANTIMONIO. LIBRE DE PLOMO. EL TIRAJE ES DE ENTRE 6 Y 7 METROS, ES EMPLEADO PARA ACOPLAR TUBERÍAS Y CONEXIONES DE COBRE PARA GAS O REFRIGERACIÓN / EN TRABAJOS DE SISTEMA ELÉCTRICO PARA VIBROCOMPACTADOR / No. Eco. MP-00110, MP-00114, MP-00117, MP-00187</v>
      </c>
      <c r="D370" s="106"/>
      <c r="E370" s="106"/>
      <c r="F370" s="106"/>
      <c r="G370" s="106"/>
      <c r="H370" s="45"/>
      <c r="I370" s="45"/>
      <c r="J370" s="45"/>
      <c r="K370" s="45"/>
    </row>
    <row r="371" spans="2:11" ht="72" x14ac:dyDescent="0.25">
      <c r="B371" s="44">
        <v>356</v>
      </c>
      <c r="C371" s="106" t="str">
        <f>'ECO No. 2'!C368</f>
        <v>SOPORTE PARA MOTOR ES SOPORTE DE MOTOR ESTA FABRICADO EN METAL Y GOMA. ES UN COMPONENTE QUE CONECTA EL CHASIS CON EL MOTOR Y FUNCIONA PAR AAMORTIGUAR LOS IMPACTOS Y VIBRACIONES PARA  FORD F-150 EQUIPO TRANSPORTE / No. Eco. 1203, 1192, 1181</v>
      </c>
      <c r="D371" s="106"/>
      <c r="E371" s="106"/>
      <c r="F371" s="106"/>
      <c r="G371" s="106"/>
      <c r="H371" s="45"/>
      <c r="I371" s="45"/>
      <c r="J371" s="45"/>
      <c r="K371" s="45"/>
    </row>
    <row r="372" spans="2:11" ht="72" x14ac:dyDescent="0.25">
      <c r="B372" s="44">
        <v>357</v>
      </c>
      <c r="C372" s="106" t="str">
        <f>'ECO No. 2'!C369</f>
        <v>SOPORTE PARA TRANSMISION ES SOPORTE DE MOTOR ESTA FABRICADO EN METAL Y GOMA. ES UN COMPONENTE QUE CONECTA EL CHASIS CON EL MOTOR Y FUNCIONA PAR AAMORTIGUAR LOS IMPACTOS Y VIBRACIONES PARA EQUIPO TRANSPORTE / No. Eco. 1203, 1192, 1181, 1188</v>
      </c>
      <c r="D372" s="106"/>
      <c r="E372" s="106"/>
      <c r="F372" s="106"/>
      <c r="G372" s="106"/>
      <c r="H372" s="45"/>
      <c r="I372" s="45"/>
      <c r="J372" s="45"/>
      <c r="K372" s="45"/>
    </row>
    <row r="373" spans="2:11" ht="84" x14ac:dyDescent="0.25">
      <c r="B373" s="44">
        <v>358</v>
      </c>
      <c r="C373" s="106" t="str">
        <f>'ECO No. 2'!C370</f>
        <v>SOPORTE TIPO SADWICH FABRICADO EN METAL Y PLASTICO Y SIRVE PARA AMORTIGUAR IMPACTOS DEL RODILLO DE VIBROCOMPACTADOR / ÚTILES PARA LA CONDUCCIÓN DE CABLES EN INSTALACIONES ELÉCTRICAS PARA VIBROCOMPACTADORA / No. Eco. MP-00110, MP-00114, MP-00117, MP-00187</v>
      </c>
      <c r="D373" s="106"/>
      <c r="E373" s="106"/>
      <c r="F373" s="106"/>
      <c r="G373" s="106"/>
      <c r="H373" s="45"/>
      <c r="I373" s="45"/>
      <c r="J373" s="45"/>
      <c r="K373" s="45"/>
    </row>
    <row r="374" spans="2:11" ht="96" x14ac:dyDescent="0.25">
      <c r="B374" s="44">
        <v>359</v>
      </c>
      <c r="C374" s="106" t="str">
        <f>'ECO No. 2'!C371</f>
        <v>SWITCH CATERPILLAR ES INTERRUPTOR DE ENCENDIDO CON LLAVES, ARRANQUE CAT PARA EXCAVADORAS, CAMIONES VOLQUETES, INTERRUPTOR DE ENCENDIDO TORNADO PARA EQUIPOS PESADOS 9G7641 / (REPARACION DE SISTEMA ELECTRICO) PARA CARGADOR FRONTAL / No. Eco. MP-00096, MP-00100, MP-00110, MP-00114, MP-00116, MP-00187</v>
      </c>
      <c r="D374" s="106"/>
      <c r="E374" s="106"/>
      <c r="F374" s="106"/>
      <c r="G374" s="106"/>
      <c r="H374" s="45"/>
      <c r="I374" s="45"/>
      <c r="J374" s="45"/>
      <c r="K374" s="45"/>
    </row>
    <row r="375" spans="2:11" ht="36" x14ac:dyDescent="0.25">
      <c r="B375" s="44">
        <v>360</v>
      </c>
      <c r="C375" s="106" t="str">
        <f>'ECO No. 2'!C372</f>
        <v>SWITCH DE 1 PASO ES SISTEMA ELECTRICO, REPARACION DE SISTEMA ELECTRICO / VARIOS MAQUINARIA PESADA</v>
      </c>
      <c r="D375" s="106"/>
      <c r="E375" s="106"/>
      <c r="F375" s="106"/>
      <c r="G375" s="106"/>
      <c r="H375" s="45"/>
      <c r="I375" s="45"/>
      <c r="J375" s="45"/>
      <c r="K375" s="45"/>
    </row>
    <row r="376" spans="2:11" ht="36" x14ac:dyDescent="0.25">
      <c r="B376" s="44">
        <v>361</v>
      </c>
      <c r="C376" s="106" t="str">
        <f>'ECO No. 2'!C373</f>
        <v>SWITCH DE PASO CATERPILLAR DE SISTEMA ELECTRICO EQUIPO TRANSPORTE / VARIOS MAQUINARIA PESADA</v>
      </c>
      <c r="D376" s="106"/>
      <c r="E376" s="106"/>
      <c r="F376" s="106"/>
      <c r="G376" s="106"/>
      <c r="H376" s="45"/>
      <c r="I376" s="45"/>
      <c r="J376" s="45"/>
      <c r="K376" s="45"/>
    </row>
    <row r="377" spans="2:11" ht="24" x14ac:dyDescent="0.25">
      <c r="B377" s="44">
        <v>362</v>
      </c>
      <c r="C377" s="106" t="str">
        <f>'ECO No. 2'!C374</f>
        <v>SWITCH FORD F-150 DE SISTEMA ELECTRICO EQUIPO TRANSPORTE / No. Eco. 1203, 1181, 1192</v>
      </c>
      <c r="D377" s="106"/>
      <c r="E377" s="106"/>
      <c r="F377" s="106"/>
      <c r="G377" s="106"/>
      <c r="H377" s="45"/>
      <c r="I377" s="45"/>
      <c r="J377" s="45"/>
      <c r="K377" s="45"/>
    </row>
    <row r="378" spans="2:11" ht="24" x14ac:dyDescent="0.25">
      <c r="B378" s="44">
        <v>363</v>
      </c>
      <c r="C378" s="106" t="str">
        <f>'ECO No. 2'!C375</f>
        <v>SWITCH UNIVERSAL DE SISTEMA ELECTRICO PARA VARIOS MAQUINARIA PESADA</v>
      </c>
      <c r="D378" s="106"/>
      <c r="E378" s="106"/>
      <c r="F378" s="106"/>
      <c r="G378" s="106"/>
      <c r="H378" s="45"/>
      <c r="I378" s="45"/>
      <c r="J378" s="45"/>
      <c r="K378" s="45"/>
    </row>
    <row r="379" spans="2:11" ht="48" x14ac:dyDescent="0.25">
      <c r="B379" s="44">
        <v>364</v>
      </c>
      <c r="C379" s="106" t="str">
        <f>'ECO No. 2'!C376</f>
        <v>TAMBOR DE FRENO DELANTERO UNEMON 22.5 DE ACERO PARA USO EN SISTEMA DE FRENOS EN CAMION FREIGTHLINER  VOLTEO TORTON / No. Eco. 1143, 1144, 1145, 1136</v>
      </c>
      <c r="D379" s="106"/>
      <c r="E379" s="106"/>
      <c r="F379" s="106"/>
      <c r="G379" s="106"/>
      <c r="H379" s="45"/>
      <c r="I379" s="45"/>
      <c r="J379" s="45"/>
      <c r="K379" s="45"/>
    </row>
    <row r="380" spans="2:11" ht="60" x14ac:dyDescent="0.25">
      <c r="B380" s="44">
        <v>365</v>
      </c>
      <c r="C380" s="106" t="str">
        <f>'ECO No. 2'!C377</f>
        <v>TAPON DE COMBUSTIBLE DE FIERRO, PIEZA QUE SELLA EL DEPOSITO DE COMBUSTIBLE PARA EVITAR QUE SE DERRAME PARA BULLDOZER D7R / No. Eco. MP-00147, MP-00140, MP-00137, MP-00132</v>
      </c>
      <c r="D380" s="106"/>
      <c r="E380" s="106"/>
      <c r="F380" s="106"/>
      <c r="G380" s="106"/>
      <c r="H380" s="45"/>
      <c r="I380" s="45"/>
      <c r="J380" s="45"/>
      <c r="K380" s="45"/>
    </row>
    <row r="381" spans="2:11" ht="48" x14ac:dyDescent="0.25">
      <c r="B381" s="44">
        <v>366</v>
      </c>
      <c r="C381" s="106" t="str">
        <f>'ECO No. 2'!C378</f>
        <v>TAPON DE RADIADOR 16 LBS, DE FIERRO, PIEZA QUE SELLA EL DEPOSITO DE COMBUSTIBLE PARA EVITAR QUE SE DERRAME PARA TRACTO CAMION / No. Eco. 1132, 1162, 212, 4381, 4380</v>
      </c>
      <c r="D381" s="106"/>
      <c r="E381" s="106"/>
      <c r="F381" s="106"/>
      <c r="G381" s="106"/>
      <c r="H381" s="45"/>
      <c r="I381" s="45"/>
      <c r="J381" s="45"/>
      <c r="K381" s="45"/>
    </row>
    <row r="382" spans="2:11" ht="60" x14ac:dyDescent="0.25">
      <c r="B382" s="44">
        <v>367</v>
      </c>
      <c r="C382" s="106" t="str">
        <f>'ECO No. 2'!C379</f>
        <v>TAPON DE RADIADOR DE FIERRO, PIEZA QUE SELLA EL DEPOSITO DE COMBUSTIBLE PARA EVITAR QUE SE DERRAME PARA BULLDOZER / No. Eco. MP-00147, MP-00140, MP-00137, MP-00132</v>
      </c>
      <c r="D382" s="106"/>
      <c r="E382" s="106"/>
      <c r="F382" s="106"/>
      <c r="G382" s="106"/>
      <c r="H382" s="45"/>
      <c r="I382" s="45"/>
      <c r="J382" s="45"/>
      <c r="K382" s="45"/>
    </row>
    <row r="383" spans="2:11" ht="60" x14ac:dyDescent="0.25">
      <c r="B383" s="44">
        <v>368</v>
      </c>
      <c r="C383" s="106" t="str">
        <f>'ECO No. 2'!C380</f>
        <v>TAPON DE RADIADOR DE FIERRO, PIEZA QUE SELLA EL DEPOSITO DE COMBUSTIBLE PARA EVITAR QUE SE DERRAME PARA VIBROCOMPACTADORA / No. Eco. MP-00110, MP-00114, MP-00117, MP-00187, MP-00186, MP-00194</v>
      </c>
      <c r="D383" s="106"/>
      <c r="E383" s="106"/>
      <c r="F383" s="106"/>
      <c r="G383" s="106"/>
      <c r="H383" s="45"/>
      <c r="I383" s="45"/>
      <c r="J383" s="45"/>
      <c r="K383" s="45"/>
    </row>
    <row r="384" spans="2:11" ht="60" x14ac:dyDescent="0.25">
      <c r="B384" s="44">
        <v>369</v>
      </c>
      <c r="C384" s="106" t="str">
        <f>'ECO No. 2'!C381</f>
        <v>TAPON PARA CARTER DE FIERRO, PIEZA QUE SELLA EL DEPOSITO DE COMBUSTIBLE PARA EVITAR QUE SE DERRAME PARA EQUIPO TRANSPORTE PERSONAL / No. Eco. 1203, 1192, 1197, 1181, 1195, 1188, 1211, 1212</v>
      </c>
      <c r="D384" s="106"/>
      <c r="E384" s="106"/>
      <c r="F384" s="106"/>
      <c r="G384" s="106"/>
      <c r="H384" s="45"/>
      <c r="I384" s="45"/>
      <c r="J384" s="45"/>
      <c r="K384" s="45"/>
    </row>
    <row r="385" spans="2:11" ht="48" x14ac:dyDescent="0.25">
      <c r="B385" s="44">
        <v>370</v>
      </c>
      <c r="C385" s="106" t="str">
        <f>'ECO No. 2'!C382</f>
        <v>TAPON PARA DEPOSITO DE BACHADORAS DE  PLASTICO ENCARGADA DE EVITAR FUGA DE AGUA DEL RADIADOR FORD F-350  / No. Eco. 1157, 1155, 1158, 1154</v>
      </c>
      <c r="D385" s="106"/>
      <c r="E385" s="106"/>
      <c r="F385" s="106"/>
      <c r="G385" s="106"/>
      <c r="H385" s="45"/>
      <c r="I385" s="45"/>
      <c r="J385" s="45"/>
      <c r="K385" s="45"/>
    </row>
    <row r="386" spans="2:11" ht="48" x14ac:dyDescent="0.25">
      <c r="B386" s="44">
        <v>371</v>
      </c>
      <c r="C386" s="106" t="str">
        <f>'ECO No. 2'!C383</f>
        <v>TAPON PARA RADIADOR FORD F-150 16 LBS DE LAMINA ENCARGADA DE EVITAR FUGA DE AGUA DEL RADIADOR / No. Eco. 1195, 188, 1211, 1212, 1203, 1192, 1197, 1181</v>
      </c>
      <c r="D386" s="106"/>
      <c r="E386" s="106"/>
      <c r="F386" s="106"/>
      <c r="G386" s="106"/>
      <c r="H386" s="45"/>
      <c r="I386" s="45"/>
      <c r="J386" s="45"/>
      <c r="K386" s="45"/>
    </row>
    <row r="387" spans="2:11" ht="48" x14ac:dyDescent="0.25">
      <c r="B387" s="44">
        <v>372</v>
      </c>
      <c r="C387" s="106" t="str">
        <f>'ECO No. 2'!C384</f>
        <v>TENSOR DE BANDA DE FIERRO VACIADO PARA TENSAR BANDA DE ACCESORIOS PARA CARGADOR FRONTAL WA-420 / No. Eco. MP-00096, MP-00100, MP-00150, MP-00140, MP-00089</v>
      </c>
      <c r="D387" s="106"/>
      <c r="E387" s="106"/>
      <c r="F387" s="106"/>
      <c r="G387" s="106"/>
      <c r="H387" s="45"/>
      <c r="I387" s="45"/>
      <c r="J387" s="45"/>
      <c r="K387" s="45"/>
    </row>
    <row r="388" spans="2:11" ht="48" x14ac:dyDescent="0.25">
      <c r="B388" s="44">
        <v>373</v>
      </c>
      <c r="C388" s="106" t="str">
        <f>'ECO No. 2'!C385</f>
        <v>TENSOR DE BANDA DE FIERRO VACIADO PARA TENSAR BANDA DE ACCESORIOS PARA FREIGHTLINER 2009 VOLTEO TORTON / No. Eco. 1139, 1140, 1141, 1134, 1135, 250</v>
      </c>
      <c r="D388" s="106"/>
      <c r="E388" s="106"/>
      <c r="F388" s="106"/>
      <c r="G388" s="106"/>
      <c r="H388" s="45"/>
      <c r="I388" s="45"/>
      <c r="J388" s="45"/>
      <c r="K388" s="45"/>
    </row>
    <row r="389" spans="2:11" ht="36" x14ac:dyDescent="0.25">
      <c r="B389" s="44">
        <v>374</v>
      </c>
      <c r="C389" s="106" t="str">
        <f>'ECO No. 2'!C386</f>
        <v>TENSOR DE BANDA DE PLASTICO PARA TENSAR BANDA DE ACCESORIOS EN TRACTO CAMIONES INTERNACIONAL / No. Eco. 1132, 1162</v>
      </c>
      <c r="D389" s="106"/>
      <c r="E389" s="106"/>
      <c r="F389" s="106"/>
      <c r="G389" s="106"/>
      <c r="H389" s="45"/>
      <c r="I389" s="45"/>
      <c r="J389" s="45"/>
      <c r="K389" s="45"/>
    </row>
    <row r="390" spans="2:11" ht="48" x14ac:dyDescent="0.25">
      <c r="B390" s="44">
        <v>375</v>
      </c>
      <c r="C390" s="106" t="str">
        <f>'ECO No. 2'!C387</f>
        <v>TENSOR DE BANDA FORD F-150, DE METAL PARA TENSAR BANDA DE ACCESORIOS PARA EQUIPO DE TRANSPORTE / No. Eco.  1131, 366, 2604, 2692, 1192</v>
      </c>
      <c r="D390" s="106"/>
      <c r="E390" s="106"/>
      <c r="F390" s="106"/>
      <c r="G390" s="106"/>
      <c r="H390" s="45"/>
      <c r="I390" s="45"/>
      <c r="J390" s="45"/>
      <c r="K390" s="45"/>
    </row>
    <row r="391" spans="2:11" ht="36" x14ac:dyDescent="0.25">
      <c r="B391" s="44">
        <v>376</v>
      </c>
      <c r="C391" s="106" t="str">
        <f>'ECO No. 2'!C388</f>
        <v>TENSOR DE CADENA 1/2" DE ACERO PARA USO EN ASEGURAR MAQUINARIA PESADA EN LOS TRASLADOS EN CAMA BAJA / No. Eco. 343</v>
      </c>
      <c r="D391" s="106"/>
      <c r="E391" s="106"/>
      <c r="F391" s="106"/>
      <c r="G391" s="106"/>
      <c r="H391" s="45"/>
      <c r="I391" s="45"/>
      <c r="J391" s="45"/>
      <c r="K391" s="45"/>
    </row>
    <row r="392" spans="2:11" ht="48" x14ac:dyDescent="0.25">
      <c r="B392" s="44">
        <v>377</v>
      </c>
      <c r="C392" s="106" t="str">
        <f>'ECO No. 2'!C389</f>
        <v>TENSOR DE CADENA DE MATRACA 1/2" DE ACERO PARA USO EN ASEGURAR MAQUINARIA PESADA EN LOS TRASLADOS EN CAMA BAJA / No. Eco. 4389, 4480, 1128, 260</v>
      </c>
      <c r="D392" s="106"/>
      <c r="E392" s="106"/>
      <c r="F392" s="106"/>
      <c r="G392" s="106"/>
      <c r="H392" s="45"/>
      <c r="I392" s="45"/>
      <c r="J392" s="45"/>
      <c r="K392" s="45"/>
    </row>
    <row r="393" spans="2:11" ht="48" x14ac:dyDescent="0.25">
      <c r="B393" s="44">
        <v>378</v>
      </c>
      <c r="C393" s="106" t="str">
        <f>'ECO No. 2'!C390</f>
        <v>TERMINAL DE BARRA DE DIRECCION COMPLETA DE ACERO RESISTENTE PARA USO EN LA DIRECCION DE MOTOCONFORMADORA 140M - 14G / No. Eco. MP-00165</v>
      </c>
      <c r="D393" s="106"/>
      <c r="E393" s="106"/>
      <c r="F393" s="106"/>
      <c r="G393" s="106"/>
      <c r="H393" s="45"/>
      <c r="I393" s="45"/>
      <c r="J393" s="45"/>
      <c r="K393" s="45"/>
    </row>
    <row r="394" spans="2:11" ht="60" x14ac:dyDescent="0.25">
      <c r="B394" s="44">
        <v>379</v>
      </c>
      <c r="C394" s="106" t="str">
        <f>'ECO No. 2'!C391</f>
        <v>TERMINAL DE BARRA DE DIRECCION DE ACERO RESISTENTE PARA USO EN LA DIRECCION DE MOTOCONFORMADORA 12G/ No. Eco. MP-00073, MP-00080, MP-00081, MP-00083, MP-00163, MP-00079, MP-00085</v>
      </c>
      <c r="D394" s="106"/>
      <c r="E394" s="106"/>
      <c r="F394" s="106"/>
      <c r="G394" s="106"/>
      <c r="H394" s="45"/>
      <c r="I394" s="45"/>
      <c r="J394" s="45"/>
      <c r="K394" s="45"/>
    </row>
    <row r="395" spans="2:11" ht="48" x14ac:dyDescent="0.25">
      <c r="B395" s="44">
        <v>380</v>
      </c>
      <c r="C395" s="106" t="str">
        <f>'ECO No. 2'!C392</f>
        <v>TERMINAL DE DIRECCION EXTERNA DE ACERO DE ALTA RESITENCIA  PARA EQUIPO DE TRANSPORTE  / No. Eco. 1203, 1205, 1192, 1197, 1195, 1188, 1180, 1211</v>
      </c>
      <c r="D395" s="106"/>
      <c r="E395" s="106"/>
      <c r="F395" s="106"/>
      <c r="G395" s="106"/>
      <c r="H395" s="45"/>
      <c r="I395" s="45"/>
      <c r="J395" s="45"/>
      <c r="K395" s="45"/>
    </row>
    <row r="396" spans="2:11" ht="48" x14ac:dyDescent="0.25">
      <c r="B396" s="44">
        <v>381</v>
      </c>
      <c r="C396" s="106" t="str">
        <f>'ECO No. 2'!C393</f>
        <v>TERMINAL DE DIRECCION INTERNA ACERO DE ALTA RESITENCIA PARA EQUIPO DE TRANSPORTE / No. Eco. 1203, 1205, 1192, 1197, 1195, 1188, 1180, 1211</v>
      </c>
      <c r="D396" s="106"/>
      <c r="E396" s="106"/>
      <c r="F396" s="106"/>
      <c r="G396" s="106"/>
      <c r="H396" s="45"/>
      <c r="I396" s="45"/>
      <c r="J396" s="45"/>
      <c r="K396" s="45"/>
    </row>
    <row r="397" spans="2:11" ht="24" x14ac:dyDescent="0.25">
      <c r="B397" s="44">
        <v>382</v>
      </c>
      <c r="C397" s="106" t="str">
        <f>'ECO No. 2'!C394</f>
        <v>TERMINAL DE ENCHUFE  HEMBRA DE ACERO DE ALTA RESITENCIA  / VARIOS MAQUINARIA PESADA</v>
      </c>
      <c r="D397" s="106"/>
      <c r="E397" s="106"/>
      <c r="F397" s="106"/>
      <c r="G397" s="106"/>
      <c r="H397" s="45"/>
      <c r="I397" s="45"/>
      <c r="J397" s="45"/>
      <c r="K397" s="45"/>
    </row>
    <row r="398" spans="2:11" ht="24" x14ac:dyDescent="0.25">
      <c r="B398" s="44">
        <v>383</v>
      </c>
      <c r="C398" s="106" t="str">
        <f>'ECO No. 2'!C395</f>
        <v>TERMINAL DE ENCHUFE MACHO DE ACERO DE ALTA RESITENCIA  / VARIOS MAQUINARIA PESADA</v>
      </c>
      <c r="D398" s="106"/>
      <c r="E398" s="106"/>
      <c r="F398" s="106"/>
      <c r="G398" s="106"/>
      <c r="H398" s="45"/>
      <c r="I398" s="45"/>
      <c r="J398" s="45"/>
      <c r="K398" s="45"/>
    </row>
    <row r="399" spans="2:11" ht="60" x14ac:dyDescent="0.25">
      <c r="B399" s="44">
        <v>384</v>
      </c>
      <c r="C399" s="106" t="str">
        <f>'ECO No. 2'!C396</f>
        <v>TERMINAL DE OJILLO 1/4, DISPOSITIVO ELECTRICO DE COBRE QUE CONECTA CABLES A UNA TERMINAL DE TORNILLO PARA REPARACION DE SISTEMA ELECTRICO / VARIOS MAQUINARIA PESADA</v>
      </c>
      <c r="D399" s="106"/>
      <c r="E399" s="106"/>
      <c r="F399" s="106"/>
      <c r="G399" s="106"/>
      <c r="H399" s="45"/>
      <c r="I399" s="45"/>
      <c r="J399" s="45"/>
      <c r="K399" s="45"/>
    </row>
    <row r="400" spans="2:11" ht="60" x14ac:dyDescent="0.25">
      <c r="B400" s="44">
        <v>385</v>
      </c>
      <c r="C400" s="106" t="str">
        <f>'ECO No. 2'!C397</f>
        <v>TERMINAL DE OJILLO 3/8, DISPOSITIVO ELECTRICO DE COBRE QUE CONECTA CABLES A UNA TERMINAL DE TORNILLO PARA REPARACION DE SISTEMA ELECTRICO / VARIOS MAQUINARIA PESADA</v>
      </c>
      <c r="D400" s="106"/>
      <c r="E400" s="106"/>
      <c r="F400" s="106"/>
      <c r="G400" s="106"/>
      <c r="H400" s="45"/>
      <c r="I400" s="45"/>
      <c r="J400" s="45"/>
      <c r="K400" s="45"/>
    </row>
    <row r="401" spans="2:11" ht="24" x14ac:dyDescent="0.25">
      <c r="B401" s="44">
        <v>386</v>
      </c>
      <c r="C401" s="106" t="str">
        <f>'ECO No. 2'!C398</f>
        <v>TERMINAL DE OJILLO 5/16 METAL O COBRE, ESTAÑO /  VARIOS MAQUINARIA PESADA</v>
      </c>
      <c r="D401" s="106"/>
      <c r="E401" s="106"/>
      <c r="F401" s="106"/>
      <c r="G401" s="106"/>
      <c r="H401" s="45"/>
      <c r="I401" s="45"/>
      <c r="J401" s="45"/>
      <c r="K401" s="45"/>
    </row>
    <row r="402" spans="2:11" ht="36" x14ac:dyDescent="0.25">
      <c r="B402" s="44">
        <v>387</v>
      </c>
      <c r="C402" s="106" t="str">
        <f>'ECO No. 2'!C399</f>
        <v>TERMINAL PARA BATERIA DE COBRE O ALEACIONES DE DE COBRE / VARIOS MAQUINARIA PESADA</v>
      </c>
      <c r="D402" s="106"/>
      <c r="E402" s="106"/>
      <c r="F402" s="106"/>
      <c r="G402" s="106"/>
      <c r="H402" s="45"/>
      <c r="I402" s="45"/>
      <c r="J402" s="45"/>
      <c r="K402" s="45"/>
    </row>
    <row r="403" spans="2:11" ht="84" x14ac:dyDescent="0.25">
      <c r="B403" s="44">
        <v>388</v>
      </c>
      <c r="C403" s="106" t="str">
        <f>'ECO No. 2'!C400</f>
        <v>TERMINAL PARA BATERIA DE OJILLO, DISPOSITIVO ELECTRICO DE COBRE QUE CONECTA CABLES A UNA TERMINAL DE TORNILLO PARA REPARACION DE SISTEMA ELECTRICO PARA TRACTO CAMION / No. Eco. 1132, 1162, 212, 1150, 1146, 1147, 1148, 1142, 1143</v>
      </c>
      <c r="D403" s="106"/>
      <c r="E403" s="106"/>
      <c r="F403" s="106"/>
      <c r="G403" s="106"/>
      <c r="H403" s="45"/>
      <c r="I403" s="45"/>
      <c r="J403" s="45"/>
      <c r="K403" s="45"/>
    </row>
    <row r="404" spans="2:11" ht="24" x14ac:dyDescent="0.25">
      <c r="B404" s="44">
        <v>389</v>
      </c>
      <c r="C404" s="106" t="str">
        <f>'ECO No. 2'!C401</f>
        <v>TERMO FUSIBLES (VARIOS AMP) DE ALECIONES METALICAS / VARIOS MAQUINARIA PESADA</v>
      </c>
      <c r="D404" s="106"/>
      <c r="E404" s="106"/>
      <c r="F404" s="106"/>
      <c r="G404" s="106"/>
      <c r="H404" s="45"/>
      <c r="I404" s="45"/>
      <c r="J404" s="45"/>
      <c r="K404" s="45"/>
    </row>
    <row r="405" spans="2:11" ht="36" x14ac:dyDescent="0.25">
      <c r="B405" s="44">
        <v>390</v>
      </c>
      <c r="C405" s="106" t="str">
        <f>'ECO No. 2'!C402</f>
        <v>TERMOFIT 1/4 DE POLIOLEFINA, PVC PARA PROTEGER CONEXIONES ELECTRICAS /  VARIOS MAQUINARIA PESADA</v>
      </c>
      <c r="D405" s="106"/>
      <c r="E405" s="106"/>
      <c r="F405" s="106"/>
      <c r="G405" s="106"/>
      <c r="H405" s="45"/>
      <c r="I405" s="45"/>
      <c r="J405" s="45"/>
      <c r="K405" s="45"/>
    </row>
    <row r="406" spans="2:11" ht="36" x14ac:dyDescent="0.25">
      <c r="B406" s="44">
        <v>391</v>
      </c>
      <c r="C406" s="106" t="str">
        <f>'ECO No. 2'!C403</f>
        <v>TERMOFIT 3/16 DE POLIOLEFINA, PVC PARA PROTEGER CONEXIONES ELECTRICAS / VARIOS MAQUINARIA PESADA</v>
      </c>
      <c r="D406" s="106"/>
      <c r="E406" s="106"/>
      <c r="F406" s="106"/>
      <c r="G406" s="106"/>
      <c r="H406" s="45"/>
      <c r="I406" s="45"/>
      <c r="J406" s="45"/>
      <c r="K406" s="45"/>
    </row>
    <row r="407" spans="2:11" ht="36" x14ac:dyDescent="0.25">
      <c r="B407" s="44">
        <v>392</v>
      </c>
      <c r="C407" s="106" t="str">
        <f>'ECO No. 2'!C404</f>
        <v>TERMOFIT 3/8 DE POLIOLEFINA, PVC PARA PROTEGER CONEXIONES ELECTRICAS /  VARIOS MAQUINARIA PESADA</v>
      </c>
      <c r="D407" s="106"/>
      <c r="E407" s="106"/>
      <c r="F407" s="106"/>
      <c r="G407" s="106"/>
      <c r="H407" s="45"/>
      <c r="I407" s="45"/>
      <c r="J407" s="45"/>
      <c r="K407" s="45"/>
    </row>
    <row r="408" spans="2:11" ht="36" x14ac:dyDescent="0.25">
      <c r="B408" s="44">
        <v>393</v>
      </c>
      <c r="C408" s="106" t="str">
        <f>'ECO No. 2'!C405</f>
        <v>TERMOFIT 5/16 DE POLIOLEFINA, PVC PARA PROTEGER CONEXIONES ELECTRICAS /  VARIOS MAQUINARIA PESADA</v>
      </c>
      <c r="D408" s="106"/>
      <c r="E408" s="106"/>
      <c r="F408" s="106"/>
      <c r="G408" s="106"/>
      <c r="H408" s="45"/>
      <c r="I408" s="45"/>
      <c r="J408" s="45"/>
      <c r="K408" s="45"/>
    </row>
    <row r="409" spans="2:11" ht="36" x14ac:dyDescent="0.25">
      <c r="B409" s="44">
        <v>394</v>
      </c>
      <c r="C409" s="106" t="str">
        <f>'ECO No. 2'!C406</f>
        <v>TERMOFIT 7/16 DE POLIOLEFINA, PVC PARA PROTEGER CONEXIONES ELECTRICAS / VARIOS MAQUINARIA PESADA</v>
      </c>
      <c r="D409" s="106"/>
      <c r="E409" s="106"/>
      <c r="F409" s="106"/>
      <c r="G409" s="106"/>
      <c r="H409" s="45"/>
      <c r="I409" s="45"/>
      <c r="J409" s="45"/>
      <c r="K409" s="45"/>
    </row>
    <row r="410" spans="2:11" ht="36" x14ac:dyDescent="0.25">
      <c r="B410" s="44">
        <v>395</v>
      </c>
      <c r="C410" s="106" t="str">
        <f>'ECO No. 2'!C407</f>
        <v>TERMOSTATO DE LAMINA PARA EQUIPO DE TRANSPORTE / No. Eco. 1204, 1184, 1203, 1187, 1192, 1195, 1188, 1211</v>
      </c>
      <c r="D410" s="106"/>
      <c r="E410" s="106"/>
      <c r="F410" s="106"/>
      <c r="G410" s="106"/>
      <c r="H410" s="45"/>
      <c r="I410" s="45"/>
      <c r="J410" s="45"/>
      <c r="K410" s="45"/>
    </row>
    <row r="411" spans="2:11" ht="60" x14ac:dyDescent="0.25">
      <c r="B411" s="44">
        <v>396</v>
      </c>
      <c r="C411" s="106" t="str">
        <f>'ECO No. 2'!C408</f>
        <v>TORNILLO 1J6762, HERRAMIENTA QUE SE UTLIZA PARA UNIR, SUJETAR O FIJAR DOS O MAS PIEZAS DE MANERA FIRME PARA MOTOCONFORMADORA /  No. Eco. MP-00081, MP-00083, MP-00085, MP-00233</v>
      </c>
      <c r="D411" s="106"/>
      <c r="E411" s="106"/>
      <c r="F411" s="106"/>
      <c r="G411" s="106"/>
      <c r="H411" s="45"/>
      <c r="I411" s="45"/>
      <c r="J411" s="45"/>
      <c r="K411" s="45"/>
    </row>
    <row r="412" spans="2:11" ht="60" x14ac:dyDescent="0.25">
      <c r="B412" s="44">
        <v>397</v>
      </c>
      <c r="C412" s="106" t="str">
        <f>'ECO No. 2'!C409</f>
        <v>TORNILLO 2J2548  7/8 X 3 1/2", HERRAMIENTA QUE SE UTLIZA PARA UNIR, SUJETAR O FIJAR DOS O MAS PIEZAS DE MANERA FIRME PARA EL CARGADOR FRONTAL / No. Eco.. MP-00150, MP-00095, MP-00100, MP-00104</v>
      </c>
      <c r="D412" s="106"/>
      <c r="E412" s="106"/>
      <c r="F412" s="106"/>
      <c r="G412" s="106"/>
      <c r="H412" s="45"/>
      <c r="I412" s="45"/>
      <c r="J412" s="45"/>
      <c r="K412" s="45"/>
    </row>
    <row r="413" spans="2:11" ht="72" x14ac:dyDescent="0.25">
      <c r="B413" s="44">
        <v>398</v>
      </c>
      <c r="C413" s="106" t="str">
        <f>'ECO No. 2'!C410</f>
        <v>TORNILLO 4F3658, HERRAMIENTA QUE SE UTILIZA PARA UNIR, SUJETAR O FIJAR DOS O MAS PIEZAS DE MANERA FIRME PARA MOTOCONFORMADORA / No. Eco. MP-00163, MP-00165, MP-00073, MP-00079, MP-00080, MP-00081, MP-00083, MP-00085, MP-00233</v>
      </c>
      <c r="D413" s="106"/>
      <c r="E413" s="106"/>
      <c r="F413" s="106"/>
      <c r="G413" s="106"/>
      <c r="H413" s="45"/>
      <c r="I413" s="45"/>
      <c r="J413" s="45"/>
      <c r="K413" s="45"/>
    </row>
    <row r="414" spans="2:11" ht="60" x14ac:dyDescent="0.25">
      <c r="B414" s="44">
        <v>399</v>
      </c>
      <c r="C414" s="106" t="str">
        <f>'ECO No. 2'!C411</f>
        <v>TORNILLO 4F4042, HERRAMIENTA QUE SE UTLIZA PARA UNIR, SUJETAR O FIJAR DOS O MAS PIEZAS DE MANERA FIRME PARA EL CARGADOR FRONTAL / No. Eco. MP-00150, MP-00095, MP-00100, MP-00104</v>
      </c>
      <c r="D414" s="106"/>
      <c r="E414" s="106"/>
      <c r="F414" s="106"/>
      <c r="G414" s="106"/>
      <c r="H414" s="45"/>
      <c r="I414" s="45"/>
      <c r="J414" s="45"/>
      <c r="K414" s="45"/>
    </row>
    <row r="415" spans="2:11" ht="60" x14ac:dyDescent="0.25">
      <c r="B415" s="44">
        <v>400</v>
      </c>
      <c r="C415" s="106" t="str">
        <f>'ECO No. 2'!C412</f>
        <v>TORNILLO 4J9058, HERRAMIENTA QUE SIRVE PARA ASEGURAR CUCHILLAS, BORDES DE CORTE, SAGMENTOS DE ZAPATA Y CANTONERAS PARA BULLDOZER / No. Eco. MP-00132, MP-00137, MP-00140, MP-00147</v>
      </c>
      <c r="D415" s="106"/>
      <c r="E415" s="106"/>
      <c r="F415" s="106"/>
      <c r="G415" s="106"/>
      <c r="H415" s="45"/>
      <c r="I415" s="45"/>
      <c r="J415" s="45"/>
      <c r="K415" s="45"/>
    </row>
    <row r="416" spans="2:11" ht="84" x14ac:dyDescent="0.25">
      <c r="B416" s="44">
        <v>401</v>
      </c>
      <c r="C416" s="106" t="str">
        <f>'ECO No. 2'!C413</f>
        <v>TORNILLO 5J4773,  HERRAMIENTA QUE SE UTLIZA PARA UNIR, SUJETAR O FIJAR DOS O MAS PIEZAS DE MANERA FIRME PARA MOTOCONFORMADORA, PATA DE CABRA / No. Eco.MP-00163, MP-00165, MP-00073, MP-00079, MP-00080, MP-00081, MP-00083, MP-00085, MP-00233, MP-00171</v>
      </c>
      <c r="D416" s="106"/>
      <c r="E416" s="106"/>
      <c r="F416" s="106"/>
      <c r="G416" s="106"/>
      <c r="H416" s="45"/>
      <c r="I416" s="45"/>
      <c r="J416" s="45"/>
      <c r="K416" s="45"/>
    </row>
    <row r="417" spans="2:11" ht="60" x14ac:dyDescent="0.25">
      <c r="B417" s="44">
        <v>402</v>
      </c>
      <c r="C417" s="106" t="str">
        <f>'ECO No. 2'!C414</f>
        <v>TORNILLO 6F0196, HERRAMIENTA QUE SE UTLIZA PARA UNIR, SUJETAR O FIJAR DOS O MAS PIEZAS DE MANERA FIRME PARA BULLDOZER / No. Eco. MP-00132, MP-00137, MP-00140, MP-00147, MP-00198 Y MP-00132</v>
      </c>
      <c r="D417" s="106"/>
      <c r="E417" s="106"/>
      <c r="F417" s="106"/>
      <c r="G417" s="106"/>
      <c r="H417" s="45"/>
      <c r="I417" s="45"/>
      <c r="J417" s="45"/>
      <c r="K417" s="45"/>
    </row>
    <row r="418" spans="2:11" ht="96" x14ac:dyDescent="0.25">
      <c r="B418" s="44">
        <v>403</v>
      </c>
      <c r="C418" s="106" t="str">
        <f>'ECO No. 2'!C415</f>
        <v>TORNILLOS 3F5108, HERRAMIENTA QUE SE UTLIZA PARA UNIR, SUJETAR O FIJAR DOS O MAS PIEZAS DE MANERA FIRME PARA MOTOCONFORMADORA Y RETRO EXCAVADORA / No. Eco.MP-00163, MP-00165, MP-00073, MP-00079, MP-00080, MP-00081, MP-00083, MP-00085, MP-00233, MP-00062, MP-00180, MP-00243 Y MP-00244</v>
      </c>
      <c r="D418" s="106"/>
      <c r="E418" s="106"/>
      <c r="F418" s="106"/>
      <c r="G418" s="106"/>
      <c r="H418" s="45"/>
      <c r="I418" s="45"/>
      <c r="J418" s="45"/>
      <c r="K418" s="45"/>
    </row>
    <row r="419" spans="2:11" ht="48" x14ac:dyDescent="0.25">
      <c r="B419" s="44">
        <v>404</v>
      </c>
      <c r="C419" s="106" t="str">
        <f>'ECO No. 2'!C416</f>
        <v>TORRETA MULTIVOLTAJE, VOLTAJES 24 VCA, 110 VCA, 220 VCA ALARMA INTEGRADA MODOS DE LUZ CONTINUO PARPADEANTE PARA TRACTOCAMION / No. Eco. 4380, 4381, 1162</v>
      </c>
      <c r="D419" s="106"/>
      <c r="E419" s="106"/>
      <c r="F419" s="106"/>
      <c r="G419" s="106"/>
      <c r="H419" s="45"/>
      <c r="I419" s="45"/>
      <c r="J419" s="45"/>
      <c r="K419" s="45"/>
    </row>
    <row r="420" spans="2:11" ht="48" x14ac:dyDescent="0.25">
      <c r="B420" s="44">
        <v>405</v>
      </c>
      <c r="C420" s="106" t="str">
        <f>'ECO No. 2'!C417</f>
        <v>TUBO DE AGUA DE ACERO INOXIDABLE PARA SISTEMA DE REFRIGERACION DE MOTOCONFORMADORAS 12 G /  No. Eco. MP-00163, MP-00079, MP-00085</v>
      </c>
      <c r="D420" s="106"/>
      <c r="E420" s="106"/>
      <c r="F420" s="106"/>
      <c r="G420" s="106"/>
      <c r="H420" s="45"/>
      <c r="I420" s="45"/>
      <c r="J420" s="45"/>
      <c r="K420" s="45"/>
    </row>
    <row r="421" spans="2:11" ht="48" x14ac:dyDescent="0.25">
      <c r="B421" s="44">
        <v>406</v>
      </c>
      <c r="C421" s="106" t="str">
        <f>'ECO No. 2'!C418</f>
        <v>TUBO PARA AGUA DE ACERO INOXIDABLE PARA SISTEMA DE REFRIGERACION DE MOTOCONFORMADORAS 14 G /   No. Eco.  MP-00073, MP-00080, MP-00081, MP-00083</v>
      </c>
      <c r="D421" s="106"/>
      <c r="E421" s="106"/>
      <c r="F421" s="106"/>
      <c r="G421" s="106"/>
      <c r="H421" s="45"/>
      <c r="I421" s="45"/>
      <c r="J421" s="45"/>
      <c r="K421" s="45"/>
    </row>
    <row r="422" spans="2:11" ht="36" x14ac:dyDescent="0.25">
      <c r="B422" s="44">
        <v>407</v>
      </c>
      <c r="C422" s="106" t="str">
        <f>'ECO No. 2'!C419</f>
        <v>TUBO PARA BOMBA DE AGUA MATERIAL DE ACERO ALEADO PARA EQUIPO DE TRANSPORTE / No. Eco. 1203, 1192, 1184, 1204</v>
      </c>
      <c r="D422" s="106"/>
      <c r="E422" s="106"/>
      <c r="F422" s="106"/>
      <c r="G422" s="106"/>
      <c r="H422" s="45"/>
      <c r="I422" s="45"/>
      <c r="J422" s="45"/>
      <c r="K422" s="45"/>
    </row>
    <row r="423" spans="2:11" ht="48" x14ac:dyDescent="0.25">
      <c r="B423" s="44">
        <v>408</v>
      </c>
      <c r="C423" s="106" t="str">
        <f>'ECO No. 2'!C420</f>
        <v>TUBO PARA ESCAPE  MATERIAL DE ACERO ALEADO PARA EQUIPO DE TRANSPORTE / No. Eco. 1204, 1184, 1203, 1187, 1192, 1195, 1188, 1211</v>
      </c>
      <c r="D423" s="106"/>
      <c r="E423" s="106"/>
      <c r="F423" s="106"/>
      <c r="G423" s="106"/>
      <c r="H423" s="45"/>
      <c r="I423" s="45"/>
      <c r="J423" s="45"/>
      <c r="K423" s="45"/>
    </row>
    <row r="424" spans="2:11" ht="72" x14ac:dyDescent="0.25">
      <c r="B424" s="44">
        <v>409</v>
      </c>
      <c r="C424" s="106" t="str">
        <f>'ECO No. 2'!C421</f>
        <v>TUERCA  2J3505 (PARA SOPORTAR CUCHILLAS Y GAVILANES) / No. Eco. MP-00132, MP-00137, MP-00140, MP-00147, MP-00150, MP-00095, MP-00100, MP-00150, MP-00095, MP-00100, MP-00132, MP-00137, MP-00140, MP-00147, MP-00095, MP-00100, MP-00104</v>
      </c>
      <c r="D424" s="106"/>
      <c r="E424" s="106"/>
      <c r="F424" s="106"/>
      <c r="G424" s="106"/>
      <c r="H424" s="45"/>
      <c r="I424" s="45"/>
      <c r="J424" s="45"/>
      <c r="K424" s="45"/>
    </row>
    <row r="425" spans="2:11" ht="84" x14ac:dyDescent="0.25">
      <c r="B425" s="44">
        <v>410</v>
      </c>
      <c r="C425" s="106" t="str">
        <f>'ECO No. 2'!C422</f>
        <v>TUERCA 2J3506,   HERRAMIENTA QUE SE UTILIZA PARA SUJETAR, FIJAR Y ASEGURAR LA UNION DE 2 O MAS ELEMENTOS PARA MOTOCONFORMADORA Y PATA DE CABRA / No. Eco. MP-00163, MP-00165, MP-00073, MP-00079, MP-00080, MP-00081, MP-00083, MP-00085, MP-00233 Y MP-00171</v>
      </c>
      <c r="D425" s="106"/>
      <c r="E425" s="106"/>
      <c r="F425" s="106"/>
      <c r="G425" s="106"/>
      <c r="H425" s="45"/>
      <c r="I425" s="45"/>
      <c r="J425" s="45"/>
      <c r="K425" s="45"/>
    </row>
    <row r="426" spans="2:11" ht="60" x14ac:dyDescent="0.25">
      <c r="B426" s="44">
        <v>411</v>
      </c>
      <c r="C426" s="106" t="str">
        <f>'ECO No. 2'!C423</f>
        <v>TUERCA 2J3507, HERRAMIENTA QUE SE UTILIZA PARA SUJETAR, FIJAR Y ASEGURAR LA UNION DE 2 O MAS ELEMENTOS PARA EL CARGADOR FRONTAL / No. Eco.MP-00150, MP-00095, MP-00100, MP-00104</v>
      </c>
      <c r="D426" s="106"/>
      <c r="E426" s="106"/>
      <c r="F426" s="106"/>
      <c r="G426" s="106"/>
      <c r="H426" s="45"/>
      <c r="I426" s="45"/>
      <c r="J426" s="45"/>
      <c r="K426" s="45"/>
    </row>
    <row r="427" spans="2:11" ht="48" x14ac:dyDescent="0.25">
      <c r="B427" s="44">
        <v>412</v>
      </c>
      <c r="C427" s="106" t="str">
        <f>'ECO No. 2'!C424</f>
        <v>TUERCA 2JE507, HERRAMIENTA QUE SIRVE PARA FIJAR, UNIR Y ASEGURAR PIEZAS PARA BULLDOZER / No. Eco. MP-00132, MP-00137, MP-00140, MP-00147</v>
      </c>
      <c r="D427" s="106"/>
      <c r="E427" s="106"/>
      <c r="F427" s="106"/>
      <c r="G427" s="106"/>
      <c r="H427" s="45"/>
      <c r="I427" s="45"/>
      <c r="J427" s="45"/>
      <c r="K427" s="45"/>
    </row>
    <row r="428" spans="2:11" ht="84" x14ac:dyDescent="0.25">
      <c r="B428" s="44">
        <v>413</v>
      </c>
      <c r="C428" s="106" t="str">
        <f>'ECO No. 2'!C425</f>
        <v>TUERCA 4K0367, HERRAMIENTA QUE SE UTILIZA PARA SUJETAR, FIJAR Y ASEGURAR LA UNION DE 2 O MAS ELEMENTOS PARA RETO EXCAVADORA, MOTOCONFORMADORA / No. Eco.MP-00062, MP-00180, MP-00243, MP-00244, MP-00163, MP-00165, MP-00073, MP-00079, MP-00080, MP-00081, MP-00083, MP-00085, MP-00233</v>
      </c>
      <c r="D428" s="106"/>
      <c r="E428" s="106"/>
      <c r="F428" s="106"/>
      <c r="G428" s="106"/>
      <c r="H428" s="45"/>
      <c r="I428" s="45"/>
      <c r="J428" s="45"/>
      <c r="K428" s="45"/>
    </row>
    <row r="429" spans="2:11" ht="36" x14ac:dyDescent="0.25">
      <c r="B429" s="44">
        <v>414</v>
      </c>
      <c r="C429" s="106" t="str">
        <f>'ECO No. 2'!C426</f>
        <v>TURBO DE ACERO INOXIDABLE QUE TRANSMITE POTENCIA EN MOTOCONFORMADORA 140M / No. Eco. MP-00165</v>
      </c>
      <c r="D429" s="106"/>
      <c r="E429" s="106"/>
      <c r="F429" s="106"/>
      <c r="G429" s="106"/>
      <c r="H429" s="45"/>
      <c r="I429" s="45"/>
      <c r="J429" s="45"/>
      <c r="K429" s="45"/>
    </row>
    <row r="430" spans="2:11" ht="48" x14ac:dyDescent="0.25">
      <c r="B430" s="44">
        <v>415</v>
      </c>
      <c r="C430" s="106" t="str">
        <f>'ECO No. 2'!C427</f>
        <v>TURBO PARA FREIGHTLINER 2009  DE ALUMINIO SIRVE PARA AUMENTAR LA POTENCIA DEL MOTOR  VOLTEO TORTON / No. Eco. 1150, 1148, 1142</v>
      </c>
      <c r="D430" s="106"/>
      <c r="E430" s="106"/>
      <c r="F430" s="106"/>
      <c r="G430" s="106"/>
      <c r="H430" s="45"/>
      <c r="I430" s="45"/>
      <c r="J430" s="45"/>
      <c r="K430" s="45"/>
    </row>
    <row r="431" spans="2:11" ht="36" x14ac:dyDescent="0.25">
      <c r="B431" s="44">
        <v>416</v>
      </c>
      <c r="C431" s="106" t="str">
        <f>'ECO No. 2'!C428</f>
        <v>TURBO PARA KODIAK DE ALUMINIO SIRVE PARA AUMENTAR LA POTENCIA DEL MOTOR  VOLTEO TORTON / No. Eco. 1171</v>
      </c>
      <c r="D431" s="106"/>
      <c r="E431" s="106"/>
      <c r="F431" s="106"/>
      <c r="G431" s="106"/>
      <c r="H431" s="45"/>
      <c r="I431" s="45"/>
      <c r="J431" s="45"/>
      <c r="K431" s="45"/>
    </row>
    <row r="432" spans="2:11" ht="36" x14ac:dyDescent="0.25">
      <c r="B432" s="44">
        <v>417</v>
      </c>
      <c r="C432" s="106" t="str">
        <f>'ECO No. 2'!C429</f>
        <v>UNIDAD PARA BULBO H4 DE PLASTICO ES DISPOSITIVO DE ILUMINACION PARA VOLTEO TORTON / No. Eco. 250, 251, 1122</v>
      </c>
      <c r="D432" s="106"/>
      <c r="E432" s="106"/>
      <c r="F432" s="106"/>
      <c r="G432" s="106"/>
      <c r="H432" s="45"/>
      <c r="I432" s="45"/>
      <c r="J432" s="45"/>
      <c r="K432" s="45"/>
    </row>
    <row r="433" spans="2:11" ht="36" x14ac:dyDescent="0.25">
      <c r="B433" s="44">
        <v>418</v>
      </c>
      <c r="C433" s="106" t="str">
        <f>'ECO No. 2'!C430</f>
        <v>VALVULA DE ESTACIONAMIENTO FREIGHTLINER  DE ALUMINIO ES SISTEMA DE FRENOS PARA VOLTEO TORTON / No. Eco. 1141, 1134, 1135, 1148</v>
      </c>
      <c r="D433" s="106"/>
      <c r="E433" s="106"/>
      <c r="F433" s="106"/>
      <c r="G433" s="106"/>
      <c r="H433" s="45"/>
      <c r="I433" s="45"/>
      <c r="J433" s="45"/>
      <c r="K433" s="45"/>
    </row>
    <row r="434" spans="2:11" ht="36" x14ac:dyDescent="0.25">
      <c r="B434" s="44">
        <v>419</v>
      </c>
      <c r="C434" s="106" t="str">
        <f>'ECO No. 2'!C431</f>
        <v>VALVULA DE PIE FREIGHTLINER DE ALUMINIO ES SISTEMA DE FRENOS PARA VOLTEO TORTON / No. Eco. 1150, 1146, 1147, 1148</v>
      </c>
      <c r="D434" s="106"/>
      <c r="E434" s="106"/>
      <c r="F434" s="106"/>
      <c r="G434" s="106"/>
      <c r="H434" s="45"/>
      <c r="I434" s="45"/>
      <c r="J434" s="45"/>
      <c r="K434" s="45"/>
    </row>
    <row r="435" spans="2:11" ht="36" x14ac:dyDescent="0.25">
      <c r="B435" s="44">
        <v>420</v>
      </c>
      <c r="C435" s="106" t="str">
        <f>'ECO No. 2'!C432</f>
        <v>VALVULA REPARTIDORA DE ALUMINIO ES SISTEMA DE FRENOS PARA CAMA BAJA / No. Eco. 1128, 260</v>
      </c>
      <c r="D435" s="106"/>
      <c r="E435" s="106"/>
      <c r="F435" s="106"/>
      <c r="G435" s="106"/>
      <c r="H435" s="45"/>
      <c r="I435" s="45"/>
      <c r="J435" s="45"/>
      <c r="K435" s="45"/>
    </row>
    <row r="436" spans="2:11" ht="36" x14ac:dyDescent="0.25">
      <c r="B436" s="44">
        <v>421</v>
      </c>
      <c r="C436" s="106" t="str">
        <f>'ECO No. 2'!C433</f>
        <v>YUGO DE ACERO PARA USO EN CARGADOR FRONTAL WA-420 PARA CARGADOR FRONTAL / No. Eco. MP-00100</v>
      </c>
      <c r="D436" s="106"/>
      <c r="E436" s="106"/>
      <c r="F436" s="106"/>
      <c r="G436" s="106"/>
      <c r="H436" s="45"/>
      <c r="I436" s="45"/>
      <c r="J436" s="45"/>
      <c r="K436" s="45"/>
    </row>
    <row r="437" spans="2:11" ht="60" x14ac:dyDescent="0.25">
      <c r="B437" s="44">
        <v>422</v>
      </c>
      <c r="C437" s="106" t="str">
        <f>'ECO No. 2'!C434</f>
        <v>ZANCO 9F5124, ESCARIFICADOR, HERRAMIENTA QUE SE UTILIZA PARA DESGARRAR, ROMPER Y DESCOMPACTAR TERRENOS DUROS PARA MOTOCONFORMADORA / No. Eco. MP-00081, MP-00083, MP-00085, MP-00233</v>
      </c>
      <c r="D437" s="106"/>
      <c r="E437" s="106"/>
      <c r="F437" s="106"/>
      <c r="G437" s="106"/>
      <c r="H437" s="45"/>
      <c r="I437" s="45"/>
      <c r="J437" s="45"/>
      <c r="K437" s="45"/>
    </row>
    <row r="438" spans="2:11" ht="60" x14ac:dyDescent="0.25">
      <c r="B438" s="44">
        <v>423</v>
      </c>
      <c r="C438" s="106" t="str">
        <f>'ECO No. 2'!C435</f>
        <v>ZANCO 9W7382, RIPPER D7R, HERRAMIENTA QUE SIRVE PARA DESGARRAR, ROMPER Y ESCARIFICAR TERRENOS DUROS PARA MOTOCONFORMADORA / No. Eco. MP-00163, MP-00165</v>
      </c>
      <c r="D438" s="106"/>
      <c r="E438" s="106"/>
      <c r="F438" s="106"/>
      <c r="G438" s="106"/>
      <c r="H438" s="45"/>
      <c r="I438" s="45"/>
      <c r="J438" s="45"/>
      <c r="K438" s="45"/>
    </row>
    <row r="439" spans="2:11" x14ac:dyDescent="0.25">
      <c r="B439" s="99"/>
      <c r="C439" s="98"/>
      <c r="D439" s="98"/>
      <c r="E439" s="98"/>
      <c r="F439" s="98"/>
      <c r="G439" s="98"/>
      <c r="H439" s="7"/>
      <c r="I439" s="98"/>
      <c r="J439" s="98"/>
      <c r="K439" s="98"/>
    </row>
    <row r="440" spans="2:11" x14ac:dyDescent="0.25">
      <c r="H440" s="7"/>
    </row>
    <row r="441" spans="2:11" x14ac:dyDescent="0.25">
      <c r="H441" s="7"/>
    </row>
    <row r="442" spans="2:11" x14ac:dyDescent="0.25">
      <c r="H442" s="7"/>
    </row>
    <row r="443" spans="2:11" x14ac:dyDescent="0.25">
      <c r="H443" s="7"/>
    </row>
    <row r="444" spans="2:11" x14ac:dyDescent="0.25">
      <c r="H444" s="7"/>
    </row>
    <row r="445" spans="2:11" x14ac:dyDescent="0.25">
      <c r="H445" s="7"/>
    </row>
  </sheetData>
  <mergeCells count="9">
    <mergeCell ref="B5:K5"/>
    <mergeCell ref="B6:K6"/>
    <mergeCell ref="H14:K14"/>
    <mergeCell ref="C8:J8"/>
    <mergeCell ref="F14:F15"/>
    <mergeCell ref="G14:G15"/>
    <mergeCell ref="B9:K9"/>
    <mergeCell ref="J10:K10"/>
    <mergeCell ref="G12:K12"/>
  </mergeCells>
  <pageMargins left="0.39370078740157483" right="0.11811023622047245" top="0.59055118110236227" bottom="0.39370078740157483" header="0" footer="0"/>
  <pageSetup fitToHeight="0" orientation="landscape" r:id="rId1"/>
  <headerFooter>
    <oddFooter>&amp;R&amp;P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0DE4A-35B7-4E84-9E3D-6681D5A7A7E4}">
  <sheetPr>
    <tabColor rgb="FFFFFF00"/>
  </sheetPr>
  <dimension ref="B1:K438"/>
  <sheetViews>
    <sheetView topLeftCell="A8" zoomScaleNormal="100" workbookViewId="0">
      <selection activeCell="M8" sqref="M8"/>
    </sheetView>
  </sheetViews>
  <sheetFormatPr baseColWidth="10" defaultRowHeight="15" x14ac:dyDescent="0.25"/>
  <cols>
    <col min="1" max="1" width="2.28515625" customWidth="1"/>
    <col min="2" max="2" width="3.42578125" style="11" bestFit="1" customWidth="1"/>
    <col min="3" max="3" width="68.7109375" customWidth="1"/>
    <col min="4" max="9" width="4.7109375" customWidth="1"/>
    <col min="10" max="10" width="10" customWidth="1"/>
    <col min="11" max="11" width="8.5703125" bestFit="1" customWidth="1"/>
  </cols>
  <sheetData>
    <row r="1" spans="2:11" x14ac:dyDescent="0.25">
      <c r="B1"/>
      <c r="C1" s="11"/>
      <c r="D1" s="11"/>
      <c r="E1" s="11"/>
      <c r="F1" s="11"/>
      <c r="G1" s="11"/>
      <c r="H1" s="11"/>
      <c r="I1" s="11"/>
      <c r="J1" s="11"/>
    </row>
    <row r="2" spans="2:11" x14ac:dyDescent="0.25">
      <c r="B2"/>
      <c r="C2" s="11"/>
      <c r="D2" s="11"/>
      <c r="E2" s="11"/>
      <c r="F2" s="11"/>
      <c r="G2" s="11"/>
      <c r="H2" s="11"/>
      <c r="I2" s="11"/>
      <c r="J2" s="11"/>
    </row>
    <row r="3" spans="2:11" x14ac:dyDescent="0.25">
      <c r="B3"/>
      <c r="C3" s="11"/>
      <c r="D3" s="11"/>
      <c r="E3" s="11"/>
      <c r="F3" s="11"/>
      <c r="G3" s="11"/>
      <c r="H3" s="11"/>
      <c r="I3" s="11"/>
      <c r="J3" s="11"/>
    </row>
    <row r="4" spans="2:11" x14ac:dyDescent="0.25">
      <c r="B4"/>
      <c r="C4" s="11"/>
      <c r="D4" s="11"/>
      <c r="E4" s="11"/>
      <c r="F4" s="11"/>
      <c r="G4" s="11"/>
      <c r="H4" s="11"/>
      <c r="I4" s="11"/>
      <c r="J4" s="11"/>
    </row>
    <row r="5" spans="2:11" x14ac:dyDescent="0.25">
      <c r="B5"/>
      <c r="C5" s="11"/>
      <c r="D5" s="11"/>
      <c r="E5" s="11"/>
      <c r="F5" s="11"/>
      <c r="G5" s="11"/>
      <c r="H5" s="11"/>
      <c r="I5" s="11"/>
      <c r="J5" s="11"/>
      <c r="K5" s="11"/>
    </row>
    <row r="6" spans="2:11" ht="15" customHeight="1" x14ac:dyDescent="0.25">
      <c r="B6"/>
      <c r="C6" s="11"/>
      <c r="D6" s="11"/>
      <c r="E6" s="11"/>
      <c r="F6" s="11"/>
      <c r="G6" s="11"/>
      <c r="H6" s="11"/>
      <c r="I6" s="11"/>
      <c r="J6" s="11"/>
    </row>
    <row r="7" spans="2:11" ht="19.899999999999999" customHeight="1" x14ac:dyDescent="0.25">
      <c r="B7" s="120" t="str">
        <f>'ECO No. 2'!A5</f>
        <v>SECRETARÍA DE OBRAS PÚBLICAS</v>
      </c>
      <c r="C7" s="120"/>
      <c r="D7" s="120"/>
      <c r="E7" s="120"/>
      <c r="F7" s="120"/>
      <c r="G7" s="120"/>
      <c r="H7" s="120"/>
      <c r="I7" s="120"/>
      <c r="J7" s="120"/>
      <c r="K7" s="120"/>
    </row>
    <row r="8" spans="2:11" ht="19.899999999999999" customHeight="1" x14ac:dyDescent="0.25">
      <c r="B8" s="120" t="str">
        <f>'ECO No. 2'!A6</f>
        <v>SUBSECRETARIA DE COMUNICACIONES</v>
      </c>
      <c r="C8" s="120"/>
      <c r="D8" s="120"/>
      <c r="E8" s="120"/>
      <c r="F8" s="120"/>
      <c r="G8" s="120"/>
      <c r="H8" s="120"/>
      <c r="I8" s="120"/>
      <c r="J8" s="120"/>
      <c r="K8" s="120"/>
    </row>
    <row r="9" spans="2:11" ht="19.899999999999999" customHeight="1" x14ac:dyDescent="0.25">
      <c r="B9" s="121" t="s">
        <v>9</v>
      </c>
      <c r="C9" s="121"/>
      <c r="D9" s="121"/>
      <c r="E9" s="121"/>
      <c r="F9" s="121"/>
      <c r="G9" s="121"/>
      <c r="H9" s="121"/>
      <c r="I9" s="121"/>
      <c r="J9" s="121"/>
      <c r="K9" s="121"/>
    </row>
    <row r="10" spans="2:11" ht="15" customHeight="1" x14ac:dyDescent="0.25">
      <c r="B10" s="9"/>
      <c r="C10" s="114"/>
      <c r="D10" s="115"/>
      <c r="E10" s="115"/>
      <c r="F10" s="115"/>
      <c r="G10" s="115"/>
      <c r="H10" s="115"/>
      <c r="I10" s="115"/>
      <c r="J10" s="115"/>
      <c r="K10" s="115"/>
    </row>
    <row r="11" spans="2:11" ht="30" customHeight="1" x14ac:dyDescent="0.25">
      <c r="B11" s="122" t="str">
        <f>'ECO No. 2'!B9</f>
        <v xml:space="preserve"> ADQUISICIÓN DE REFACCIONES PARA MAQUINARIA PESADA Y EQUIPO DE TRANSPORTE QUE TRABAJAN EN OBRAS POR ADMINISTRACIÓN DEL “PROGRAMA RESCATE CARRETERO” 2026</v>
      </c>
      <c r="C11" s="123"/>
      <c r="D11" s="123"/>
      <c r="E11" s="123"/>
      <c r="F11" s="123"/>
      <c r="G11" s="123"/>
      <c r="H11" s="123"/>
      <c r="I11" s="123"/>
      <c r="J11" s="123"/>
      <c r="K11" s="124"/>
    </row>
    <row r="12" spans="2:11" ht="15" customHeight="1" x14ac:dyDescent="0.25">
      <c r="B12" s="10"/>
      <c r="C12" s="5"/>
      <c r="D12" s="4"/>
      <c r="E12" s="4"/>
      <c r="F12" s="4"/>
      <c r="G12" s="4"/>
      <c r="H12" s="4"/>
      <c r="I12" s="4"/>
      <c r="J12" s="4"/>
      <c r="K12" s="1"/>
    </row>
    <row r="13" spans="2:11" ht="19.899999999999999" customHeight="1" x14ac:dyDescent="0.25">
      <c r="B13" s="53" t="s">
        <v>0</v>
      </c>
      <c r="C13" s="51" t="s">
        <v>4</v>
      </c>
      <c r="D13" s="119" t="s">
        <v>13</v>
      </c>
      <c r="E13" s="119"/>
      <c r="F13" s="119"/>
      <c r="G13" s="119"/>
      <c r="H13" s="119"/>
      <c r="I13" s="119"/>
      <c r="J13" s="119"/>
      <c r="K13" s="55" t="s">
        <v>1</v>
      </c>
    </row>
    <row r="14" spans="2:11" ht="19.899999999999999" customHeight="1" x14ac:dyDescent="0.25">
      <c r="B14" s="54"/>
      <c r="C14" s="52"/>
      <c r="D14" s="50">
        <v>1</v>
      </c>
      <c r="E14" s="50">
        <v>2</v>
      </c>
      <c r="F14" s="50">
        <v>3</v>
      </c>
      <c r="G14" s="50">
        <v>4</v>
      </c>
      <c r="H14" s="50">
        <v>5</v>
      </c>
      <c r="I14" s="50">
        <v>6</v>
      </c>
      <c r="J14" s="50" t="s">
        <v>3</v>
      </c>
      <c r="K14" s="56"/>
    </row>
    <row r="15" spans="2:11" ht="18" x14ac:dyDescent="0.25">
      <c r="B15" s="46">
        <v>1</v>
      </c>
      <c r="C15" s="43" t="str">
        <f>'ECO No. 2'!C13</f>
        <v>ABRAZADERA PARA CRUCETAS DE CARDANDE FIERRO VACIADO PARA FORD F-150 EQUIPO DE TRANSPORTE  / No. Eco. 1203, 1192, 1186, 1180</v>
      </c>
      <c r="D15" s="14">
        <v>2</v>
      </c>
      <c r="E15" s="14">
        <v>2</v>
      </c>
      <c r="F15" s="14">
        <v>2</v>
      </c>
      <c r="G15" s="14">
        <v>2</v>
      </c>
      <c r="H15" s="49">
        <v>1</v>
      </c>
      <c r="I15" s="14">
        <v>1</v>
      </c>
      <c r="J15" s="14">
        <f>SUM(D15:I15)</f>
        <v>10</v>
      </c>
      <c r="K15" s="47" t="str">
        <f>'ECO No. 2'!E13</f>
        <v>PIEZA</v>
      </c>
    </row>
    <row r="16" spans="2:11" ht="18" x14ac:dyDescent="0.25">
      <c r="B16" s="48">
        <v>2</v>
      </c>
      <c r="C16" s="43" t="str">
        <f>'ECO No. 2'!C14</f>
        <v>ABRAZADERA SINFÍN 1/2 DE ACERO INOXIDABLE PARA SUJETAR MANGUERA PARA TRACTO CAMION / No. Eco. 1132, 1162, 212, 4381, 4380</v>
      </c>
      <c r="D16" s="14">
        <v>4</v>
      </c>
      <c r="E16" s="14">
        <v>4</v>
      </c>
      <c r="F16" s="14">
        <v>3</v>
      </c>
      <c r="G16" s="14">
        <v>3</v>
      </c>
      <c r="H16" s="49">
        <v>3</v>
      </c>
      <c r="I16" s="14">
        <v>3</v>
      </c>
      <c r="J16" s="14">
        <f t="shared" ref="J16:J131" si="0">SUM(D16:I16)</f>
        <v>20</v>
      </c>
      <c r="K16" s="47" t="str">
        <f>'ECO No. 2'!E14</f>
        <v>PIEZA</v>
      </c>
    </row>
    <row r="17" spans="2:11" ht="18" x14ac:dyDescent="0.25">
      <c r="B17" s="48">
        <v>3</v>
      </c>
      <c r="C17" s="43" t="str">
        <f>'ECO No. 2'!C15</f>
        <v>ABRAZADERA SINFÍN 3/4 DE ACERO INOXIDABLE PARA SUJETAR MANGUERA PARA TRACTO CAMION / No. Eco.1132, 1162, 212, 4381, 4380</v>
      </c>
      <c r="D17" s="14">
        <v>4</v>
      </c>
      <c r="E17" s="14">
        <v>4</v>
      </c>
      <c r="F17" s="14">
        <v>3</v>
      </c>
      <c r="G17" s="14">
        <v>3</v>
      </c>
      <c r="H17" s="49">
        <v>3</v>
      </c>
      <c r="I17" s="14">
        <v>3</v>
      </c>
      <c r="J17" s="14">
        <f t="shared" si="0"/>
        <v>20</v>
      </c>
      <c r="K17" s="47" t="str">
        <f>'ECO No. 2'!E15</f>
        <v>PIEZA</v>
      </c>
    </row>
    <row r="18" spans="2:11" ht="18" x14ac:dyDescent="0.25">
      <c r="B18" s="48">
        <v>4</v>
      </c>
      <c r="C18" s="43" t="str">
        <f>'ECO No. 2'!C16</f>
        <v>ABRAZADERA SINFÍN 3/8 DE ACERO INOXIDABLE PARA SUJETAR MANGUERA EN TRACTO CAMION/ No. Eco. 1132, 1162, 212, 4381, 4380</v>
      </c>
      <c r="D18" s="14">
        <v>4</v>
      </c>
      <c r="E18" s="14">
        <v>4</v>
      </c>
      <c r="F18" s="14">
        <v>3</v>
      </c>
      <c r="G18" s="14">
        <v>3</v>
      </c>
      <c r="H18" s="49">
        <v>3</v>
      </c>
      <c r="I18" s="14">
        <v>3</v>
      </c>
      <c r="J18" s="14">
        <f t="shared" si="0"/>
        <v>20</v>
      </c>
      <c r="K18" s="47" t="str">
        <f>'ECO No. 2'!E16</f>
        <v>PIEZA</v>
      </c>
    </row>
    <row r="19" spans="2:11" ht="18" x14ac:dyDescent="0.25">
      <c r="B19" s="48">
        <v>5</v>
      </c>
      <c r="C19" s="43" t="str">
        <f>'ECO No. 2'!C17</f>
        <v>ABRAZADERA SINFÍN 5/8 DE ACERO INOXIDABLE PARA SUJETAR MANGUERA PARA TRACTO CAMION / No. Eco. 1132, 1162, 212, 4381, 4380</v>
      </c>
      <c r="D19" s="14">
        <v>4</v>
      </c>
      <c r="E19" s="14">
        <v>4</v>
      </c>
      <c r="F19" s="14">
        <v>3</v>
      </c>
      <c r="G19" s="14">
        <v>3</v>
      </c>
      <c r="H19" s="49">
        <v>3</v>
      </c>
      <c r="I19" s="14">
        <v>3</v>
      </c>
      <c r="J19" s="14">
        <f t="shared" si="0"/>
        <v>20</v>
      </c>
      <c r="K19" s="47" t="str">
        <f>'ECO No. 2'!E17</f>
        <v>PIEZA</v>
      </c>
    </row>
    <row r="20" spans="2:11" ht="27" x14ac:dyDescent="0.25">
      <c r="B20" s="48">
        <v>6</v>
      </c>
      <c r="C20" s="43" t="str">
        <f>'ECO No. 2'!C18</f>
        <v>AFLOJATODO  (BOTE WD-40) BOTE EN AEROSOL AKRON  450ml PARA PERMITE AFLOJAR PIEZAS METALICAS. VEHICULOS VARIOS / No. Eco.1192, 1197, 1198, 1213, 1207, 1211, 1208,1217,1219,1181,1182, 1196, 1203, 1205, 1195, 1188, 1180, 1216, 1202, 1212</v>
      </c>
      <c r="D20" s="14">
        <v>5</v>
      </c>
      <c r="E20" s="14">
        <v>5</v>
      </c>
      <c r="F20" s="14">
        <v>5</v>
      </c>
      <c r="G20" s="14">
        <v>5</v>
      </c>
      <c r="H20" s="49">
        <v>5</v>
      </c>
      <c r="I20" s="14">
        <v>5</v>
      </c>
      <c r="J20" s="14">
        <f t="shared" si="0"/>
        <v>30</v>
      </c>
      <c r="K20" s="47" t="str">
        <f>'ECO No. 2'!E18</f>
        <v>PIEZA</v>
      </c>
    </row>
    <row r="21" spans="2:11" ht="18" x14ac:dyDescent="0.25">
      <c r="B21" s="48">
        <v>7</v>
      </c>
      <c r="C21" s="43" t="str">
        <f>'ECO No. 2'!C19</f>
        <v>ALTERNADOR (FREIGTHLINER) ALIMENTA LOS SISTEMAS ELECTRICOS DE UN CAMION PARA GENERADOR DE CORRIENTE PARA CAMION TORTON / No. Eco. 1142, 1143</v>
      </c>
      <c r="D21" s="14">
        <v>1</v>
      </c>
      <c r="E21" s="14">
        <v>0</v>
      </c>
      <c r="F21" s="14">
        <v>1</v>
      </c>
      <c r="G21" s="14">
        <v>0</v>
      </c>
      <c r="H21" s="49">
        <v>0</v>
      </c>
      <c r="I21" s="14">
        <v>0</v>
      </c>
      <c r="J21" s="14">
        <f t="shared" si="0"/>
        <v>2</v>
      </c>
      <c r="K21" s="47" t="str">
        <f>'ECO No. 2'!E19</f>
        <v>PIEZA</v>
      </c>
    </row>
    <row r="22" spans="2:11" ht="18" x14ac:dyDescent="0.25">
      <c r="B22" s="48">
        <v>8</v>
      </c>
      <c r="C22" s="43" t="str">
        <f>'ECO No. 2'!C20</f>
        <v>ALTERNADOR CHEVROLET SILVERADO DE ACERO PARA GENERAR CORRIENTE AL SISTEMA ELECTRICO DE EQUIPO DE TRANSPORTE  / No. Eco. 2530, 368, 271</v>
      </c>
      <c r="D22" s="14">
        <v>1</v>
      </c>
      <c r="E22" s="14">
        <v>0</v>
      </c>
      <c r="F22" s="14">
        <v>1</v>
      </c>
      <c r="G22" s="14">
        <v>0</v>
      </c>
      <c r="H22" s="49">
        <v>1</v>
      </c>
      <c r="I22" s="14">
        <v>0</v>
      </c>
      <c r="J22" s="14">
        <f t="shared" si="0"/>
        <v>3</v>
      </c>
      <c r="K22" s="47" t="str">
        <f>'ECO No. 2'!E20</f>
        <v>PIEZA</v>
      </c>
    </row>
    <row r="23" spans="2:11" ht="27" x14ac:dyDescent="0.25">
      <c r="B23" s="48">
        <v>9</v>
      </c>
      <c r="C23" s="43" t="str">
        <f>'ECO No. 2'!C21</f>
        <v>ALTERNADOR DELCO 12V, ALIMENTA LOS SISTEMAS ELECTRICOS DE LA MAQUINA PARA GENERADOR DE CORRIENTE PARA VIBROCOMPACTADORA  / No. Eco. MP-00142, MP-00117, MP-00194, MP-00187</v>
      </c>
      <c r="D23" s="14">
        <v>0</v>
      </c>
      <c r="E23" s="14">
        <v>1</v>
      </c>
      <c r="F23" s="14">
        <v>0</v>
      </c>
      <c r="G23" s="14">
        <v>1</v>
      </c>
      <c r="H23" s="49">
        <v>0</v>
      </c>
      <c r="I23" s="14">
        <v>0</v>
      </c>
      <c r="J23" s="14">
        <f t="shared" si="0"/>
        <v>2</v>
      </c>
      <c r="K23" s="47" t="str">
        <f>'ECO No. 2'!E21</f>
        <v>PIEZA</v>
      </c>
    </row>
    <row r="24" spans="2:11" ht="27" x14ac:dyDescent="0.25">
      <c r="B24" s="48">
        <v>10</v>
      </c>
      <c r="C24" s="43" t="str">
        <f>'ECO No. 2'!C22</f>
        <v>ALTERNADOR DELCO 24V, ALIMENTA LOS SISTEMAS ELECTRICOS DE LA MAQUINA PARA GENERADOR DE CORRIENTE PARA MOTOCONFORMADORA  / No. Eco. MP-00073, MP-00079, MP-00080, MP-00081</v>
      </c>
      <c r="D24" s="14">
        <v>0</v>
      </c>
      <c r="E24" s="14">
        <v>0</v>
      </c>
      <c r="F24" s="14">
        <v>1</v>
      </c>
      <c r="G24" s="14">
        <v>0</v>
      </c>
      <c r="H24" s="49">
        <v>1</v>
      </c>
      <c r="I24" s="14">
        <v>0</v>
      </c>
      <c r="J24" s="14">
        <f t="shared" si="0"/>
        <v>2</v>
      </c>
      <c r="K24" s="47" t="str">
        <f>'ECO No. 2'!E22</f>
        <v>PIEZA</v>
      </c>
    </row>
    <row r="25" spans="2:11" ht="18" x14ac:dyDescent="0.25">
      <c r="B25" s="48">
        <v>11</v>
      </c>
      <c r="C25" s="43" t="str">
        <f>'ECO No. 2'!C23</f>
        <v>ALTERNADOR F-150, ALIMENTA LOS SISTEMAS ELECTRICOS DE UNA CAMIONETA PARA GENERADOR DE CORRIENTE EN EQUIPO DE TRANSPORTE.  / No. Eco. 1203, 1192, 1186, 1211</v>
      </c>
      <c r="D25" s="14">
        <v>1</v>
      </c>
      <c r="E25" s="14">
        <v>0</v>
      </c>
      <c r="F25" s="14">
        <v>1</v>
      </c>
      <c r="G25" s="14">
        <v>1</v>
      </c>
      <c r="H25" s="49">
        <v>1</v>
      </c>
      <c r="I25" s="14">
        <v>1</v>
      </c>
      <c r="J25" s="14">
        <f t="shared" si="0"/>
        <v>5</v>
      </c>
      <c r="K25" s="47" t="str">
        <f>'ECO No. 2'!E23</f>
        <v>PIEZA</v>
      </c>
    </row>
    <row r="26" spans="2:11" ht="18" x14ac:dyDescent="0.25">
      <c r="B26" s="48">
        <v>12</v>
      </c>
      <c r="C26" s="43" t="str">
        <f>'ECO No. 2'!C24</f>
        <v>ALTERNADOR F-250, ALIMENTA LOS SISTEMAS ELECTRICOS DE UNA CAMIONETA PARA GENERADOR DE CORRIENTE EN EQUIPO DE TRANSPORTE  / No. Eco. 1076, 1074</v>
      </c>
      <c r="D26" s="14">
        <v>1</v>
      </c>
      <c r="E26" s="14">
        <v>0</v>
      </c>
      <c r="F26" s="14">
        <v>1</v>
      </c>
      <c r="G26" s="14">
        <v>0</v>
      </c>
      <c r="H26" s="49">
        <v>1</v>
      </c>
      <c r="I26" s="14">
        <v>0</v>
      </c>
      <c r="J26" s="14">
        <f t="shared" si="0"/>
        <v>3</v>
      </c>
      <c r="K26" s="47" t="str">
        <f>'ECO No. 2'!E24</f>
        <v>PIEZA</v>
      </c>
    </row>
    <row r="27" spans="2:11" ht="18" x14ac:dyDescent="0.25">
      <c r="B27" s="48">
        <v>13</v>
      </c>
      <c r="C27" s="43" t="str">
        <f>'ECO No. 2'!C25</f>
        <v>ALTERNADOR FORD F-350 ALIMENTA LOS SISTEMAS ELECTRICOS DE UN CAMION PARA GENERADOR DE CORRIENTE PARA CAMION TORTON / No. Eco. 1103, 1104, 1219, 1218</v>
      </c>
      <c r="D27" s="14">
        <v>1</v>
      </c>
      <c r="E27" s="14">
        <v>0</v>
      </c>
      <c r="F27" s="14">
        <v>1</v>
      </c>
      <c r="G27" s="14">
        <v>0</v>
      </c>
      <c r="H27" s="49">
        <v>1</v>
      </c>
      <c r="I27" s="14">
        <v>0</v>
      </c>
      <c r="J27" s="14">
        <f t="shared" si="0"/>
        <v>3</v>
      </c>
      <c r="K27" s="47" t="str">
        <f>'ECO No. 2'!E25</f>
        <v>PIEZA</v>
      </c>
    </row>
    <row r="28" spans="2:11" ht="18" x14ac:dyDescent="0.25">
      <c r="B28" s="48">
        <v>14</v>
      </c>
      <c r="C28" s="43" t="str">
        <f>'ECO No. 2'!C26</f>
        <v>ALTERNADOR HITACHI 12V DE METAL PARA USO EN SISTEMA DE ELECTRICO DE VIBROCOMPACTADOR / No. Eco. MP-00116, MP-00117, MP-00188, MP-00194</v>
      </c>
      <c r="D28" s="14">
        <v>1</v>
      </c>
      <c r="E28" s="14">
        <v>0</v>
      </c>
      <c r="F28" s="14">
        <v>0</v>
      </c>
      <c r="G28" s="14">
        <v>0</v>
      </c>
      <c r="H28" s="49">
        <v>0</v>
      </c>
      <c r="I28" s="14">
        <v>0</v>
      </c>
      <c r="J28" s="14">
        <f t="shared" si="0"/>
        <v>1</v>
      </c>
      <c r="K28" s="47" t="str">
        <f>'ECO No. 2'!E26</f>
        <v>PIEZA</v>
      </c>
    </row>
    <row r="29" spans="2:11" ht="18" x14ac:dyDescent="0.25">
      <c r="B29" s="48">
        <v>15</v>
      </c>
      <c r="C29" s="43" t="str">
        <f>'ECO No. 2'!C27</f>
        <v>AMORTIGUADOR DELANTERO, AMORTIGUA LOS GOLPES O IMPACTOS AL VEHICULO PARA CHEVROLET SILVERADO 2008 DE EQUIPO DE TRANSPORTE/ No. Eco. 368</v>
      </c>
      <c r="D29" s="14">
        <v>1</v>
      </c>
      <c r="E29" s="14">
        <v>0</v>
      </c>
      <c r="F29" s="14">
        <v>1</v>
      </c>
      <c r="G29" s="14">
        <v>0</v>
      </c>
      <c r="H29" s="49">
        <v>0</v>
      </c>
      <c r="I29" s="14">
        <v>0</v>
      </c>
      <c r="J29" s="14">
        <f t="shared" si="0"/>
        <v>2</v>
      </c>
      <c r="K29" s="47" t="str">
        <f>'ECO No. 2'!E27</f>
        <v>PIEZA</v>
      </c>
    </row>
    <row r="30" spans="2:11" ht="18" x14ac:dyDescent="0.25">
      <c r="B30" s="48">
        <v>16</v>
      </c>
      <c r="C30" s="43" t="str">
        <f>'ECO No. 2'!C28</f>
        <v>AMORTIGUADOR DELANTERO, AMORTIGUA LOS GOLPES O IMPACTOS AL VEHICULO PARA FORD F-150 EQUIPO DE TRANSPORTE / No. Eco. 1203, 1192, 1186, 1181, 1211, 1196, 1189, 1216</v>
      </c>
      <c r="D30" s="14">
        <v>4</v>
      </c>
      <c r="E30" s="14">
        <v>4</v>
      </c>
      <c r="F30" s="14">
        <v>3</v>
      </c>
      <c r="G30" s="14">
        <v>3</v>
      </c>
      <c r="H30" s="49">
        <v>3</v>
      </c>
      <c r="I30" s="14">
        <v>3</v>
      </c>
      <c r="J30" s="14">
        <f t="shared" si="0"/>
        <v>20</v>
      </c>
      <c r="K30" s="47" t="str">
        <f>'ECO No. 2'!E28</f>
        <v>PIEZA</v>
      </c>
    </row>
    <row r="31" spans="2:11" ht="27" x14ac:dyDescent="0.25">
      <c r="B31" s="48">
        <v>17</v>
      </c>
      <c r="C31" s="43" t="str">
        <f>'ECO No. 2'!C29</f>
        <v>AMORTIGUADOR TRASERO, AMORTIGUA LOS GOLPES O IMPACTOS AL VEHICULO PARA FORD F-150 EQUIPO DE TRANSPORTE.PARA EQUIPO DE TRANSPORTE / No. Eco.1203, 1192, 1186, 1181, 1211, 1196, 1189, 1216</v>
      </c>
      <c r="D31" s="14">
        <v>4</v>
      </c>
      <c r="E31" s="14">
        <v>4</v>
      </c>
      <c r="F31" s="14">
        <v>3</v>
      </c>
      <c r="G31" s="14">
        <v>3</v>
      </c>
      <c r="H31" s="49">
        <v>3</v>
      </c>
      <c r="I31" s="14">
        <v>3</v>
      </c>
      <c r="J31" s="14">
        <f t="shared" si="0"/>
        <v>20</v>
      </c>
      <c r="K31" s="47" t="str">
        <f>'ECO No. 2'!E29</f>
        <v>PIEZA</v>
      </c>
    </row>
    <row r="32" spans="2:11" ht="18" x14ac:dyDescent="0.25">
      <c r="B32" s="48">
        <v>18</v>
      </c>
      <c r="C32" s="43" t="str">
        <f>'ECO No. 2'!C30</f>
        <v>AMORTIGUADOR TRASERO, AMORTIGUA LOS GOLPES O IMPACTOS AL VEHICULO PARACHEVROLET SILVERADO 2008. PARA EQUIPO DE TRANSPORTE/ No. Eco. 368</v>
      </c>
      <c r="D32" s="14">
        <v>1</v>
      </c>
      <c r="E32" s="14">
        <v>0</v>
      </c>
      <c r="F32" s="14">
        <v>1</v>
      </c>
      <c r="G32" s="14">
        <v>0</v>
      </c>
      <c r="H32" s="49">
        <v>0</v>
      </c>
      <c r="I32" s="14">
        <v>0</v>
      </c>
      <c r="J32" s="14">
        <f t="shared" si="0"/>
        <v>2</v>
      </c>
      <c r="K32" s="47" t="str">
        <f>'ECO No. 2'!E30</f>
        <v>PIEZA</v>
      </c>
    </row>
    <row r="33" spans="2:11" ht="27" x14ac:dyDescent="0.25">
      <c r="B33" s="48">
        <v>19</v>
      </c>
      <c r="C33" s="43" t="str">
        <f>'ECO No. 2'!C31</f>
        <v>ARMADURA 28MT 12V CON CARCASA, HORQUILLA, SELENOIDE, IMPULSOR, ESCIBILLAS, ROTOR, BOBINA INDUCTORA  PARA MOTOR DE ARRANQUE DE MAQUINARIA PESADA PARA BULLDOZER PATA DE CABRA Y  RECUPERADORA / No. Eco. MP-00171, MP-00064, MP-00177</v>
      </c>
      <c r="D33" s="14">
        <v>1</v>
      </c>
      <c r="E33" s="14">
        <v>0</v>
      </c>
      <c r="F33" s="14">
        <v>1</v>
      </c>
      <c r="G33" s="14">
        <v>0</v>
      </c>
      <c r="H33" s="49">
        <v>1</v>
      </c>
      <c r="I33" s="14">
        <v>0</v>
      </c>
      <c r="J33" s="14">
        <f t="shared" si="0"/>
        <v>3</v>
      </c>
      <c r="K33" s="47" t="str">
        <f>'ECO No. 2'!E31</f>
        <v>PIEZA</v>
      </c>
    </row>
    <row r="34" spans="2:11" ht="18" x14ac:dyDescent="0.25">
      <c r="B34" s="48">
        <v>20</v>
      </c>
      <c r="C34" s="43" t="str">
        <f>'ECO No. 2'!C32</f>
        <v>ARMADURA 37MT 24V DE ACERO INOXIDABLE PARA MOTOR DE ARRANQUE PARA VOLTEO TORTON INTERNACIONAL / No. Eco. 1117, 250</v>
      </c>
      <c r="D34" s="14">
        <v>1</v>
      </c>
      <c r="E34" s="14">
        <v>0</v>
      </c>
      <c r="F34" s="14">
        <v>1</v>
      </c>
      <c r="G34" s="14">
        <v>0</v>
      </c>
      <c r="H34" s="49">
        <v>1</v>
      </c>
      <c r="I34" s="14">
        <v>0</v>
      </c>
      <c r="J34" s="14">
        <f t="shared" si="0"/>
        <v>3</v>
      </c>
      <c r="K34" s="47" t="str">
        <f>'ECO No. 2'!E32</f>
        <v>PIEZA</v>
      </c>
    </row>
    <row r="35" spans="2:11" ht="18" x14ac:dyDescent="0.25">
      <c r="B35" s="48">
        <v>21</v>
      </c>
      <c r="C35" s="43" t="str">
        <f>'ECO No. 2'!C33</f>
        <v>ARMADURA 40MT 12V DE ACERO INOXIDABLE PARA MOTOR DE ARRANQUE CAMIONES. PARA VOLTEO TORTON/ No. Eco.  1150, 1146, 1147, 1148, 1142, 1143, 1144, 1145, 1136</v>
      </c>
      <c r="D35" s="14">
        <v>1</v>
      </c>
      <c r="E35" s="14">
        <v>0</v>
      </c>
      <c r="F35" s="14">
        <v>1</v>
      </c>
      <c r="G35" s="14">
        <v>0</v>
      </c>
      <c r="H35" s="49">
        <v>1</v>
      </c>
      <c r="I35" s="14">
        <v>0</v>
      </c>
      <c r="J35" s="14">
        <f t="shared" si="0"/>
        <v>3</v>
      </c>
      <c r="K35" s="47" t="str">
        <f>'ECO No. 2'!E33</f>
        <v>PIEZA</v>
      </c>
    </row>
    <row r="36" spans="2:11" ht="18" x14ac:dyDescent="0.25">
      <c r="B36" s="48">
        <v>22</v>
      </c>
      <c r="C36" s="43" t="str">
        <f>'ECO No. 2'!C34</f>
        <v>ARMADURA 40MT 24V DE ACERO INOXIDABLE PARA MOTOR DE ARRANQUE TRACTO CAMIONES / No. Eco. 4380, 4381, 1132, 1162</v>
      </c>
      <c r="D36" s="14">
        <v>1</v>
      </c>
      <c r="E36" s="14">
        <v>0</v>
      </c>
      <c r="F36" s="14">
        <v>1</v>
      </c>
      <c r="G36" s="14">
        <v>0</v>
      </c>
      <c r="H36" s="49">
        <v>1</v>
      </c>
      <c r="I36" s="14">
        <v>0</v>
      </c>
      <c r="J36" s="14">
        <f t="shared" si="0"/>
        <v>3</v>
      </c>
      <c r="K36" s="47" t="str">
        <f>'ECO No. 2'!E34</f>
        <v>PIEZA</v>
      </c>
    </row>
    <row r="37" spans="2:11" ht="18" x14ac:dyDescent="0.25">
      <c r="B37" s="48">
        <v>23</v>
      </c>
      <c r="C37" s="43" t="str">
        <f>'ECO No. 2'!C35</f>
        <v>ARMADURA 42MT 12V DE ACERO INOXIDABLE PARA MOTOR DE ARRANQUE PARA VOLTEO TORTON INTERNACIONAL / No. Eco. 1117, 250</v>
      </c>
      <c r="D37" s="14">
        <v>1</v>
      </c>
      <c r="E37" s="14">
        <v>0</v>
      </c>
      <c r="F37" s="14">
        <v>1</v>
      </c>
      <c r="G37" s="14">
        <v>0</v>
      </c>
      <c r="H37" s="49">
        <v>1</v>
      </c>
      <c r="I37" s="14">
        <v>0</v>
      </c>
      <c r="J37" s="14">
        <f t="shared" si="0"/>
        <v>3</v>
      </c>
      <c r="K37" s="47" t="str">
        <f>'ECO No. 2'!E35</f>
        <v>PIEZA</v>
      </c>
    </row>
    <row r="38" spans="2:11" ht="27" x14ac:dyDescent="0.25">
      <c r="B38" s="48">
        <v>24</v>
      </c>
      <c r="C38" s="43" t="str">
        <f>'ECO No. 2'!C36</f>
        <v>ARMADURA 42MT 24V CON CARCASA, HORQUILLA, SELENOIDE, IMPULSOR, ESCIBILLAS, ROTOR, BOBINA INDUCTORA PARA MOTOR DE ARRANQUE DE MAQUINARIA PESADA, PARA MOTOCONFORMADORA / No. Eco. MP-00163, MP-00065, MP-00165</v>
      </c>
      <c r="D38" s="14">
        <v>1</v>
      </c>
      <c r="E38" s="14">
        <v>0</v>
      </c>
      <c r="F38" s="14">
        <v>1</v>
      </c>
      <c r="G38" s="14">
        <v>0</v>
      </c>
      <c r="H38" s="49">
        <v>1</v>
      </c>
      <c r="I38" s="14">
        <v>0</v>
      </c>
      <c r="J38" s="14">
        <f t="shared" si="0"/>
        <v>3</v>
      </c>
      <c r="K38" s="47" t="str">
        <f>'ECO No. 2'!E36</f>
        <v>PIEZA</v>
      </c>
    </row>
    <row r="39" spans="2:11" ht="18" x14ac:dyDescent="0.25">
      <c r="B39" s="48">
        <v>25</v>
      </c>
      <c r="C39" s="43" t="str">
        <f>'ECO No. 2'!C37</f>
        <v>ARMADURA 50MT 24V DE ACERO INOXIDABLE PARA MOTOR DE ARRANQUE BULLDOZER / No. Eco. MP-00140, MP-00140, MP-00137</v>
      </c>
      <c r="D39" s="14">
        <v>1</v>
      </c>
      <c r="E39" s="14">
        <v>0</v>
      </c>
      <c r="F39" s="14">
        <v>1</v>
      </c>
      <c r="G39" s="14">
        <v>0</v>
      </c>
      <c r="H39" s="49">
        <v>1</v>
      </c>
      <c r="I39" s="14">
        <v>0</v>
      </c>
      <c r="J39" s="14">
        <f t="shared" si="0"/>
        <v>3</v>
      </c>
      <c r="K39" s="47" t="str">
        <f>'ECO No. 2'!E37</f>
        <v>PIEZA</v>
      </c>
    </row>
    <row r="40" spans="2:11" ht="18" x14ac:dyDescent="0.25">
      <c r="B40" s="48">
        <v>26</v>
      </c>
      <c r="C40" s="43" t="str">
        <f>'ECO No. 2'!C38</f>
        <v>ARMADURA F-150 CON CARCASA, HORQUILLA, SELENOIDE, IMPULSOR, ESCIBILLAS, ROTOR, BOBINA INDUCTORA PARA FORD F-150 EQUIPO DE TRANSPORTE / No. Eco. 1203, 1192, 1186, 1181, 1211, 1196, 1189, 1216</v>
      </c>
      <c r="D40" s="14">
        <v>2</v>
      </c>
      <c r="E40" s="14">
        <v>2</v>
      </c>
      <c r="F40" s="14">
        <v>2</v>
      </c>
      <c r="G40" s="14">
        <v>2</v>
      </c>
      <c r="H40" s="49">
        <v>1</v>
      </c>
      <c r="I40" s="14">
        <v>1</v>
      </c>
      <c r="J40" s="14">
        <f t="shared" si="0"/>
        <v>10</v>
      </c>
      <c r="K40" s="47" t="str">
        <f>'ECO No. 2'!E38</f>
        <v>PIEZA</v>
      </c>
    </row>
    <row r="41" spans="2:11" ht="18" x14ac:dyDescent="0.25">
      <c r="B41" s="48">
        <v>27</v>
      </c>
      <c r="C41" s="43" t="str">
        <f>'ECO No. 2'!C39</f>
        <v>ARMADURA F-250 CON CARCASA, HORQUILLA, SELENOIDE, IMPULSOR, ESCIBILLAS, ROTOR, BOBINA INDUCTORA PARA FORD F-150 EQUIPO DE TRANSPORTE / No. Eco.1076, 1074, 1071, 1075</v>
      </c>
      <c r="D41" s="63">
        <v>0</v>
      </c>
      <c r="E41" s="45">
        <v>1</v>
      </c>
      <c r="F41" s="45">
        <v>1</v>
      </c>
      <c r="G41" s="45">
        <v>1</v>
      </c>
      <c r="H41" s="45">
        <v>1</v>
      </c>
      <c r="I41" s="45">
        <v>1</v>
      </c>
      <c r="J41" s="60">
        <f t="shared" si="0"/>
        <v>5</v>
      </c>
      <c r="K41" s="47" t="str">
        <f>'ECO No. 2'!E39</f>
        <v>PIEZA</v>
      </c>
    </row>
    <row r="42" spans="2:11" ht="18" x14ac:dyDescent="0.25">
      <c r="B42" s="48">
        <v>28</v>
      </c>
      <c r="C42" s="43" t="str">
        <f>'ECO No. 2'!C40</f>
        <v>ARMADURA F-350 CON CARCASA, HORQUILLA, SELENOIDE, IMPULSOR, ESCIBILLAS, ROTOR, BOBINA INDUCTORA PARA FORD F-150 EQUIPO DE TRANSPORTE / No. Eco.1078, 1103, 1104, 1219, 1218</v>
      </c>
      <c r="D42" s="14">
        <v>2</v>
      </c>
      <c r="E42" s="14">
        <v>2</v>
      </c>
      <c r="F42" s="14">
        <v>2</v>
      </c>
      <c r="G42" s="14">
        <v>2</v>
      </c>
      <c r="H42" s="49">
        <v>1</v>
      </c>
      <c r="I42" s="14">
        <v>1</v>
      </c>
      <c r="J42" s="14">
        <f t="shared" si="0"/>
        <v>10</v>
      </c>
      <c r="K42" s="47" t="str">
        <f>'ECO No. 2'!E40</f>
        <v>PIEZA</v>
      </c>
    </row>
    <row r="43" spans="2:11" ht="27" x14ac:dyDescent="0.25">
      <c r="B43" s="48">
        <v>29</v>
      </c>
      <c r="C43" s="43" t="str">
        <f>'ECO No. 2'!C41</f>
        <v>ASILENCIADOR ESTA COMPUESTA POR CAMARAS, TUBO METALICO Y LANA DE ROCA, REDUCE EL RUIDO Y LAS EMISIONES DEL MOTOR DE UN VEHICULO PARA EQUIPO TRANSPORTE / No. Eco. 1192, 1197, 1198, 1213, 1208, 1207, 1178, 1181, 1203, 1211</v>
      </c>
      <c r="D43" s="14">
        <v>2</v>
      </c>
      <c r="E43" s="14">
        <v>2</v>
      </c>
      <c r="F43" s="14">
        <v>2</v>
      </c>
      <c r="G43" s="14">
        <v>2</v>
      </c>
      <c r="H43" s="49">
        <v>1</v>
      </c>
      <c r="I43" s="14">
        <v>1</v>
      </c>
      <c r="J43" s="14">
        <f t="shared" si="0"/>
        <v>10</v>
      </c>
      <c r="K43" s="47" t="str">
        <f>'ECO No. 2'!E41</f>
        <v>PIEZA</v>
      </c>
    </row>
    <row r="44" spans="2:11" ht="18" x14ac:dyDescent="0.25">
      <c r="B44" s="48">
        <v>30</v>
      </c>
      <c r="C44" s="43" t="str">
        <f>'ECO No. 2'!C42</f>
        <v>BALATAS DE  METAL, SEMI-METAL, CERAMICA U ORGANICA PARA SISTEMA DE FRENOS DE CAMA BAJA  / No. Eco. 343</v>
      </c>
      <c r="D44" s="14">
        <v>2</v>
      </c>
      <c r="E44" s="14">
        <v>2</v>
      </c>
      <c r="F44" s="14">
        <v>1</v>
      </c>
      <c r="G44" s="14">
        <v>1</v>
      </c>
      <c r="H44" s="49">
        <v>1</v>
      </c>
      <c r="I44" s="14">
        <v>1</v>
      </c>
      <c r="J44" s="14">
        <f t="shared" si="0"/>
        <v>8</v>
      </c>
      <c r="K44" s="47" t="str">
        <f>'ECO No. 2'!E42</f>
        <v>JUEGO</v>
      </c>
    </row>
    <row r="45" spans="2:11" ht="27" x14ac:dyDescent="0.25">
      <c r="B45" s="48">
        <v>31</v>
      </c>
      <c r="C45" s="43" t="str">
        <f>'ECO No. 2'!C43</f>
        <v>BALATAS DELANTERAS F-150, DE METAL, SEMI-METAL, CERAMICA U ORGANICA PARA SISTEMA DE FRENOS EQUIPO DE TRANSPORTE / No. Eco. 1203, 1205, 1176, 1175, 1125, 1077, 1123, 1131, 366, 2604, 2692, 1192, 1186, 1181, 1195, 1188, 1180, 1211, 1196</v>
      </c>
      <c r="D45" s="14">
        <v>5</v>
      </c>
      <c r="E45" s="14">
        <v>5</v>
      </c>
      <c r="F45" s="14">
        <v>5</v>
      </c>
      <c r="G45" s="14">
        <v>5</v>
      </c>
      <c r="H45" s="49">
        <v>5</v>
      </c>
      <c r="I45" s="14">
        <v>5</v>
      </c>
      <c r="J45" s="14">
        <f t="shared" si="0"/>
        <v>30</v>
      </c>
      <c r="K45" s="47" t="str">
        <f>'ECO No. 2'!E43</f>
        <v>JUEGO</v>
      </c>
    </row>
    <row r="46" spans="2:11" ht="18" x14ac:dyDescent="0.25">
      <c r="B46" s="48">
        <v>32</v>
      </c>
      <c r="C46" s="43" t="str">
        <f>'ECO No. 2'!C44</f>
        <v>BALATAS DELANTERAS F-350, DE METAL, SEMI-METAL, CERAMICA U ORGANICA PARA SISTEMA DE FRENOS EQUIPO DE TRANSPORTE / No. Eco. 1218, 1103, 1104</v>
      </c>
      <c r="D46" s="14">
        <v>2</v>
      </c>
      <c r="E46" s="14">
        <v>2</v>
      </c>
      <c r="F46" s="14">
        <v>2</v>
      </c>
      <c r="G46" s="14">
        <v>2</v>
      </c>
      <c r="H46" s="49">
        <v>1</v>
      </c>
      <c r="I46" s="14">
        <v>1</v>
      </c>
      <c r="J46" s="14">
        <f t="shared" si="0"/>
        <v>10</v>
      </c>
      <c r="K46" s="47" t="str">
        <f>'ECO No. 2'!E44</f>
        <v>JUEGO</v>
      </c>
    </row>
    <row r="47" spans="2:11" ht="18" x14ac:dyDescent="0.25">
      <c r="B47" s="48">
        <v>33</v>
      </c>
      <c r="C47" s="59" t="str">
        <f>'ECO No. 2'!C45</f>
        <v>BALATAS DELANTERAS PARA BACHADORAS, DE METAL, SEMI-METAL, CERAMICA U ORGANICA PARA SISTEMA DE FRENOS / No. Eco. 1158, 1155, 1157, 1159</v>
      </c>
      <c r="D47" s="45">
        <v>1</v>
      </c>
      <c r="E47" s="45">
        <v>1</v>
      </c>
      <c r="F47" s="45">
        <v>1</v>
      </c>
      <c r="G47" s="45">
        <v>1</v>
      </c>
      <c r="H47" s="45">
        <v>1</v>
      </c>
      <c r="I47" s="45">
        <v>0</v>
      </c>
      <c r="J47" s="60">
        <f t="shared" si="0"/>
        <v>5</v>
      </c>
      <c r="K47" s="47" t="str">
        <f>'ECO No. 2'!E45</f>
        <v>JUEGO</v>
      </c>
    </row>
    <row r="48" spans="2:11" ht="18" x14ac:dyDescent="0.25">
      <c r="B48" s="48">
        <v>34</v>
      </c>
      <c r="C48" s="59" t="str">
        <f>'ECO No. 2'!C46</f>
        <v>BALATAS DELANTERAS PARA CHEVROLET COLORADO, DE METAL, SEMI-METAL, CERAMICA U ORGANICA PARA SISTEMA DE FRENOS EQUIPO DE TRANSPORTE / No. Eco. 1176</v>
      </c>
      <c r="D48" s="45">
        <v>1</v>
      </c>
      <c r="E48" s="45">
        <v>1</v>
      </c>
      <c r="F48" s="45">
        <v>1</v>
      </c>
      <c r="G48" s="45">
        <v>0</v>
      </c>
      <c r="H48" s="45">
        <v>0</v>
      </c>
      <c r="I48" s="45">
        <v>1</v>
      </c>
      <c r="J48" s="60">
        <f t="shared" si="0"/>
        <v>4</v>
      </c>
      <c r="K48" s="47" t="str">
        <f>'ECO No. 2'!E46</f>
        <v>JUEGO</v>
      </c>
    </row>
    <row r="49" spans="2:11" ht="18" x14ac:dyDescent="0.25">
      <c r="B49" s="48">
        <v>35</v>
      </c>
      <c r="C49" s="43" t="str">
        <f>'ECO No. 2'!C47</f>
        <v>BALATAS DELANTERAS PARA NISSAN URVAN, DE METAL, SEMI-METAL, CERAMICA U ORGANICA PARA SISTEMA DE FRENOS EQUIPO DE TRANSPORTE / No. Eco. 45</v>
      </c>
      <c r="D49" s="14">
        <v>0</v>
      </c>
      <c r="E49" s="14">
        <v>1</v>
      </c>
      <c r="F49" s="14">
        <v>0</v>
      </c>
      <c r="G49" s="14">
        <v>0</v>
      </c>
      <c r="H49" s="49">
        <v>0</v>
      </c>
      <c r="I49" s="14">
        <v>0</v>
      </c>
      <c r="J49" s="14">
        <f t="shared" si="0"/>
        <v>1</v>
      </c>
      <c r="K49" s="47" t="str">
        <f>'ECO No. 2'!E47</f>
        <v>JUEGO</v>
      </c>
    </row>
    <row r="50" spans="2:11" ht="18" x14ac:dyDescent="0.25">
      <c r="B50" s="48">
        <v>36</v>
      </c>
      <c r="C50" s="43" t="str">
        <f>'ECO No. 2'!C48</f>
        <v>BALATAS DELANTERAS PARA RAM 1500, DE METAL, SEMI-METAL, CERAMICA U ORGANICA PARA SISTEMA DE FRENOS EQUIPO DE TRANSPORTE / No. Eco. 2478, 279</v>
      </c>
      <c r="D50" s="14">
        <v>1</v>
      </c>
      <c r="E50" s="14">
        <v>0</v>
      </c>
      <c r="F50" s="14">
        <v>1</v>
      </c>
      <c r="G50" s="14">
        <v>0</v>
      </c>
      <c r="H50" s="49">
        <v>0</v>
      </c>
      <c r="I50" s="14">
        <v>0</v>
      </c>
      <c r="J50" s="14">
        <f t="shared" si="0"/>
        <v>2</v>
      </c>
      <c r="K50" s="47" t="str">
        <f>'ECO No. 2'!E48</f>
        <v>JUEGO</v>
      </c>
    </row>
    <row r="51" spans="2:11" ht="27" x14ac:dyDescent="0.25">
      <c r="B51" s="48">
        <v>37</v>
      </c>
      <c r="C51" s="43" t="str">
        <f>'ECO No. 2'!C49</f>
        <v>BALATAS TRASERAS F-150, DE METAL, SEMI-METAL, CERAMICA U ORGANICA PARA SISTEMA DE FRENOS EQUIPO DE TRANSPORTE / No. Eco. 1203, 1205, 1176, 1175, 1125, 1077, 1123, 1131, 366, 2604, 2692, 1192, 1186, 1181, 1195, 1188, 1180, 1211, 1196</v>
      </c>
      <c r="D51" s="14">
        <v>5</v>
      </c>
      <c r="E51" s="14">
        <v>5</v>
      </c>
      <c r="F51" s="14">
        <v>5</v>
      </c>
      <c r="G51" s="14">
        <v>5</v>
      </c>
      <c r="H51" s="49">
        <v>5</v>
      </c>
      <c r="I51" s="14">
        <v>5</v>
      </c>
      <c r="J51" s="14">
        <f t="shared" si="0"/>
        <v>30</v>
      </c>
      <c r="K51" s="47" t="str">
        <f>'ECO No. 2'!E49</f>
        <v>JUEGO</v>
      </c>
    </row>
    <row r="52" spans="2:11" ht="18" x14ac:dyDescent="0.25">
      <c r="B52" s="48">
        <v>38</v>
      </c>
      <c r="C52" s="43" t="str">
        <f>'ECO No. 2'!C50</f>
        <v>BALATAS TRASERAS F-350, DE METAL, SEMI-METAL, CERAMICA U ORGANICA PARA SISTEMA DE FRENOS EQUIPO DE TRANSPORTE / No. Eco. 1218, 1103, 1104</v>
      </c>
      <c r="D52" s="14">
        <v>2</v>
      </c>
      <c r="E52" s="14">
        <v>2</v>
      </c>
      <c r="F52" s="14">
        <v>2</v>
      </c>
      <c r="G52" s="14">
        <v>2</v>
      </c>
      <c r="H52" s="49">
        <v>1</v>
      </c>
      <c r="I52" s="14">
        <v>1</v>
      </c>
      <c r="J52" s="14">
        <f t="shared" si="0"/>
        <v>10</v>
      </c>
      <c r="K52" s="47" t="str">
        <f>'ECO No. 2'!E50</f>
        <v>JUEGO</v>
      </c>
    </row>
    <row r="53" spans="2:11" ht="18" x14ac:dyDescent="0.25">
      <c r="B53" s="48">
        <v>39</v>
      </c>
      <c r="C53" s="43" t="str">
        <f>'ECO No. 2'!C51</f>
        <v>BALATAS TRASERAS METAL, SEMI-METAL, CERAMICA U ORGANICA PARA SISTEMA DE FRENOS EN TRACTO CAMION / No. Eco. 1162, 1132</v>
      </c>
      <c r="D53" s="14">
        <v>4</v>
      </c>
      <c r="E53" s="14">
        <v>4</v>
      </c>
      <c r="F53" s="14">
        <v>3</v>
      </c>
      <c r="G53" s="14">
        <v>3</v>
      </c>
      <c r="H53" s="49">
        <v>3</v>
      </c>
      <c r="I53" s="14">
        <v>3</v>
      </c>
      <c r="J53" s="14">
        <f t="shared" si="0"/>
        <v>20</v>
      </c>
      <c r="K53" s="47" t="str">
        <f>'ECO No. 2'!E51</f>
        <v>JUEGO</v>
      </c>
    </row>
    <row r="54" spans="2:11" ht="18" x14ac:dyDescent="0.25">
      <c r="B54" s="48">
        <v>40</v>
      </c>
      <c r="C54" s="43" t="str">
        <f>'ECO No. 2'!C52</f>
        <v>BALATAS TRASERAS PARA CAMION BACHADOR, DE METAL, SEMI-METAL, CERAMICA U ORGANICA PARA SISTEMA DE FRENOS  / No. Eco. 1158, 1155, 1157, 1159</v>
      </c>
      <c r="D54" s="14">
        <v>1</v>
      </c>
      <c r="E54" s="14">
        <v>0</v>
      </c>
      <c r="F54" s="14">
        <v>1</v>
      </c>
      <c r="G54" s="14">
        <v>1</v>
      </c>
      <c r="H54" s="49">
        <v>1</v>
      </c>
      <c r="I54" s="14">
        <v>1</v>
      </c>
      <c r="J54" s="14">
        <f t="shared" si="0"/>
        <v>5</v>
      </c>
      <c r="K54" s="47" t="str">
        <f>'ECO No. 2'!E52</f>
        <v>JUEGO</v>
      </c>
    </row>
    <row r="55" spans="2:11" ht="18" x14ac:dyDescent="0.25">
      <c r="B55" s="48">
        <v>41</v>
      </c>
      <c r="C55" s="43" t="str">
        <f>'ECO No. 2'!C53</f>
        <v>BALATAS TRASERAS PARA CHEVROLET COLORADO, DE METAL, SEMI-METAL, CERAMICA U ORGANICA PARA SISTEMA DE FRENOS EQUIPO DE TRANSPORTE / No. Eco. 1176</v>
      </c>
      <c r="D55" s="45">
        <v>1</v>
      </c>
      <c r="E55" s="45">
        <v>1</v>
      </c>
      <c r="F55" s="45">
        <v>1</v>
      </c>
      <c r="G55" s="45">
        <v>0</v>
      </c>
      <c r="H55" s="45">
        <v>0</v>
      </c>
      <c r="I55" s="45">
        <v>1</v>
      </c>
      <c r="J55" s="14">
        <f t="shared" si="0"/>
        <v>4</v>
      </c>
      <c r="K55" s="47" t="str">
        <f>'ECO No. 2'!E53</f>
        <v>JUEGO</v>
      </c>
    </row>
    <row r="56" spans="2:11" ht="18" x14ac:dyDescent="0.25">
      <c r="B56" s="48">
        <v>42</v>
      </c>
      <c r="C56" s="43" t="str">
        <f>'ECO No. 2'!C54</f>
        <v>BALATAS TRASERAS PARA NISSAN URVAN, DE METAL, SEMI-METAL, CERAMICA U ORGANICA PARA SISTEMA DE FRENOS EQUIPO DE TRANSPORTE / No. Eco. 45</v>
      </c>
      <c r="D56" s="14">
        <v>0</v>
      </c>
      <c r="E56" s="14">
        <v>0</v>
      </c>
      <c r="F56" s="14">
        <v>1</v>
      </c>
      <c r="G56" s="14">
        <v>0</v>
      </c>
      <c r="H56" s="49">
        <v>0</v>
      </c>
      <c r="I56" s="14">
        <v>0</v>
      </c>
      <c r="J56" s="14">
        <f t="shared" si="0"/>
        <v>1</v>
      </c>
      <c r="K56" s="47" t="str">
        <f>'ECO No. 2'!E54</f>
        <v>JUEGO</v>
      </c>
    </row>
    <row r="57" spans="2:11" ht="18" x14ac:dyDescent="0.25">
      <c r="B57" s="48">
        <v>43</v>
      </c>
      <c r="C57" s="43" t="str">
        <f>'ECO No. 2'!C55</f>
        <v>BALATAS TRASERAS PARA RAM 1500, DE METAL, SEMI-METAL, CERAMICA U ORGANICA PARA SISTEMA DE FRENOS EQUIPO DE TRANSPORTE / No. Eco. 2478, 279</v>
      </c>
      <c r="D57" s="14">
        <v>1</v>
      </c>
      <c r="E57" s="14">
        <v>0</v>
      </c>
      <c r="F57" s="14">
        <v>1</v>
      </c>
      <c r="G57" s="14">
        <v>0</v>
      </c>
      <c r="H57" s="49">
        <v>0</v>
      </c>
      <c r="I57" s="14">
        <v>0</v>
      </c>
      <c r="J57" s="14">
        <f t="shared" si="0"/>
        <v>2</v>
      </c>
      <c r="K57" s="47" t="str">
        <f>'ECO No. 2'!E55</f>
        <v>JUEGO</v>
      </c>
    </row>
    <row r="58" spans="2:11" ht="18" x14ac:dyDescent="0.25">
      <c r="B58" s="48">
        <v>44</v>
      </c>
      <c r="C58" s="43" t="str">
        <f>'ECO No. 2'!C56</f>
        <v>BALERO 6203  DE ACERO INOXIDABLE PARA  FORD F-150 EQUIPO DE TRANSPORTE  / No. Eco. 1203, 1192, 1186, 1181, 1211</v>
      </c>
      <c r="D58" s="14">
        <v>4</v>
      </c>
      <c r="E58" s="14">
        <v>4</v>
      </c>
      <c r="F58" s="14">
        <v>3</v>
      </c>
      <c r="G58" s="14">
        <v>3</v>
      </c>
      <c r="H58" s="49">
        <v>3</v>
      </c>
      <c r="I58" s="14">
        <v>3</v>
      </c>
      <c r="J58" s="14">
        <f t="shared" si="0"/>
        <v>20</v>
      </c>
      <c r="K58" s="47" t="str">
        <f>'ECO No. 2'!E56</f>
        <v>PIEZA</v>
      </c>
    </row>
    <row r="59" spans="2:11" ht="18" x14ac:dyDescent="0.25">
      <c r="B59" s="48">
        <v>45</v>
      </c>
      <c r="C59" s="43" t="str">
        <f>'ECO No. 2'!C57</f>
        <v>BALERO DE CARGA CON PERNO DE ACERO INOXIDABLE CON ELEMENTO MECANICO QUE PERMITE EL MOVIMIENTO ENTRE DOS O MAS PIEZAS PARA RETRO EXCAVADORA 580 K / No. Eco. MP-00062</v>
      </c>
      <c r="D59" s="14">
        <v>1</v>
      </c>
      <c r="E59" s="14">
        <v>0</v>
      </c>
      <c r="F59" s="14">
        <v>1</v>
      </c>
      <c r="G59" s="14">
        <v>0</v>
      </c>
      <c r="H59" s="49">
        <v>0</v>
      </c>
      <c r="I59" s="14">
        <v>0</v>
      </c>
      <c r="J59" s="14">
        <f t="shared" si="0"/>
        <v>2</v>
      </c>
      <c r="K59" s="47" t="str">
        <f>'ECO No. 2'!E57</f>
        <v>JUEGO</v>
      </c>
    </row>
    <row r="60" spans="2:11" ht="18" x14ac:dyDescent="0.25">
      <c r="B60" s="48">
        <v>46</v>
      </c>
      <c r="C60" s="43" t="str">
        <f>'ECO No. 2'!C58</f>
        <v>BALERO EXTERIOR DE ACERO INOXIDABLE Y ANILLO QUE FORMA PARTE DE UN RODAMIENTO PARA EQUIPO DE TRANSPORTE  / No. Eco. 2604, 2692</v>
      </c>
      <c r="D60" s="14">
        <v>1</v>
      </c>
      <c r="E60" s="14">
        <v>0</v>
      </c>
      <c r="F60" s="14">
        <v>1</v>
      </c>
      <c r="G60" s="14">
        <v>1</v>
      </c>
      <c r="H60" s="49">
        <v>1</v>
      </c>
      <c r="I60" s="14">
        <v>1</v>
      </c>
      <c r="J60" s="14">
        <f t="shared" si="0"/>
        <v>5</v>
      </c>
      <c r="K60" s="47" t="str">
        <f>'ECO No. 2'!E58</f>
        <v>PIEZA</v>
      </c>
    </row>
    <row r="61" spans="2:11" ht="18" x14ac:dyDescent="0.25">
      <c r="B61" s="48">
        <v>47</v>
      </c>
      <c r="C61" s="43" t="str">
        <f>'ECO No. 2'!C59</f>
        <v>BALERO EXTERNO DE ACERO INOXIDABLE PARA FORD F-150 EQUIPO DE TRANSPORTE  / No. Eco.1203, 1192, 1186, 1181, 1211</v>
      </c>
      <c r="D61" s="14">
        <v>4</v>
      </c>
      <c r="E61" s="14">
        <v>4</v>
      </c>
      <c r="F61" s="14">
        <v>3</v>
      </c>
      <c r="G61" s="14">
        <v>3</v>
      </c>
      <c r="H61" s="49">
        <v>3</v>
      </c>
      <c r="I61" s="14">
        <v>3</v>
      </c>
      <c r="J61" s="14">
        <f t="shared" si="0"/>
        <v>20</v>
      </c>
      <c r="K61" s="47" t="str">
        <f>'ECO No. 2'!E59</f>
        <v>PIEZA</v>
      </c>
    </row>
    <row r="62" spans="2:11" ht="18" x14ac:dyDescent="0.25">
      <c r="B62" s="48">
        <v>48</v>
      </c>
      <c r="C62" s="43" t="str">
        <f>'ECO No. 2'!C60</f>
        <v>BALERO INTERNO PARA RUEDA  DE ACERO INOXIDABLE PARA FORD F-150 EQUIPO DE TRANSPORTE / No. Eco. 1203, 1192, 1186, 1181, 1211</v>
      </c>
      <c r="D62" s="14">
        <v>4</v>
      </c>
      <c r="E62" s="14">
        <v>4</v>
      </c>
      <c r="F62" s="14">
        <v>3</v>
      </c>
      <c r="G62" s="14">
        <v>3</v>
      </c>
      <c r="H62" s="49">
        <v>3</v>
      </c>
      <c r="I62" s="14">
        <v>3</v>
      </c>
      <c r="J62" s="14">
        <f t="shared" si="0"/>
        <v>20</v>
      </c>
      <c r="K62" s="47" t="str">
        <f>'ECO No. 2'!E60</f>
        <v>PIEZA</v>
      </c>
    </row>
    <row r="63" spans="2:11" ht="18" x14ac:dyDescent="0.25">
      <c r="B63" s="48">
        <v>49</v>
      </c>
      <c r="C63" s="43" t="str">
        <f>'ECO No. 2'!C61</f>
        <v>BALERO PARA FLECHA CARDAN DE ACERO PARA USO EN FREIGTHLINER. PARA VOLTEO TORTON / No. Eco. 1150, 1146, 1147, 1148, 1142, 1143, 1144, 1145, 1136</v>
      </c>
      <c r="D63" s="45">
        <v>1</v>
      </c>
      <c r="E63" s="45">
        <v>1</v>
      </c>
      <c r="F63" s="45">
        <v>1</v>
      </c>
      <c r="G63" s="45">
        <v>0</v>
      </c>
      <c r="H63" s="45">
        <v>0</v>
      </c>
      <c r="I63" s="45">
        <v>1</v>
      </c>
      <c r="J63" s="14">
        <f t="shared" si="0"/>
        <v>4</v>
      </c>
      <c r="K63" s="47" t="str">
        <f>'ECO No. 2'!E61</f>
        <v>PIEZA</v>
      </c>
    </row>
    <row r="64" spans="2:11" ht="18" x14ac:dyDescent="0.25">
      <c r="B64" s="48">
        <v>50</v>
      </c>
      <c r="C64" s="43" t="str">
        <f>'ECO No. 2'!C62</f>
        <v>BALERO PARA MAZA EXTERIOR DE ACERO PARA USO EN FREIGTHLINER. PARA VOLTEO TORTON /  NO. ECO. 1150, 1146, 1147, 1148, 1142, 1143, 1144, 1145, 1136</v>
      </c>
      <c r="D64" s="45">
        <v>1</v>
      </c>
      <c r="E64" s="45">
        <v>1</v>
      </c>
      <c r="F64" s="45">
        <v>1</v>
      </c>
      <c r="G64" s="45">
        <v>0</v>
      </c>
      <c r="H64" s="45">
        <v>0</v>
      </c>
      <c r="I64" s="45">
        <v>1</v>
      </c>
      <c r="J64" s="14">
        <f t="shared" si="0"/>
        <v>4</v>
      </c>
      <c r="K64" s="47" t="str">
        <f>'ECO No. 2'!E62</f>
        <v>PIEZA</v>
      </c>
    </row>
    <row r="65" spans="2:11" ht="18" x14ac:dyDescent="0.25">
      <c r="B65" s="48">
        <v>51</v>
      </c>
      <c r="C65" s="43" t="str">
        <f>'ECO No. 2'!C63</f>
        <v>BALERO PARA MAZA INTERIOR DE ACERO PARA USO EN FREIGTHLINER PARA VOLTEO TORTON /  NO. ECO. 1150, 1146, 1147, 1148, 1142, 1143, 1144, 1145, 1136</v>
      </c>
      <c r="D65" s="45">
        <v>1</v>
      </c>
      <c r="E65" s="45">
        <v>1</v>
      </c>
      <c r="F65" s="45">
        <v>1</v>
      </c>
      <c r="G65" s="45">
        <v>0</v>
      </c>
      <c r="H65" s="45">
        <v>0</v>
      </c>
      <c r="I65" s="45">
        <v>1</v>
      </c>
      <c r="J65" s="14">
        <f t="shared" si="0"/>
        <v>4</v>
      </c>
      <c r="K65" s="47" t="str">
        <f>'ECO No. 2'!E63</f>
        <v>PIEZA</v>
      </c>
    </row>
    <row r="66" spans="2:11" ht="18" x14ac:dyDescent="0.25">
      <c r="B66" s="48">
        <v>52</v>
      </c>
      <c r="C66" s="43" t="str">
        <f>'ECO No. 2'!C64</f>
        <v>BANDA  DE PLASTICO CON ELEMENTO FLEXIBLE QUE TRANSMITE POTENCIA Y MOVIMIENTO ENTRE EJES Y POLEAS PARA CARGADOR FRONTAL WA450 / No. Eco. MP-00150</v>
      </c>
      <c r="D66" s="14">
        <v>0</v>
      </c>
      <c r="E66" s="14">
        <v>0</v>
      </c>
      <c r="F66" s="14">
        <v>0</v>
      </c>
      <c r="G66" s="14">
        <v>1</v>
      </c>
      <c r="H66" s="49">
        <v>0</v>
      </c>
      <c r="I66" s="14">
        <v>0</v>
      </c>
      <c r="J66" s="14">
        <f t="shared" si="0"/>
        <v>1</v>
      </c>
      <c r="K66" s="47" t="str">
        <f>'ECO No. 2'!E64</f>
        <v>JUEGO</v>
      </c>
    </row>
    <row r="67" spans="2:11" ht="27" x14ac:dyDescent="0.25">
      <c r="B67" s="48">
        <v>53</v>
      </c>
      <c r="C67" s="43" t="str">
        <f>'ECO No. 2'!C65</f>
        <v>BANDA DE ACCESORIOS DE CAUCHO REFORZADO CON CORREA QUE TRANSMITE LA POTENCI DEL MOTOR A LOS ACCESORIOS DEL VEHICULO FORD F-150 EQUIPO DE TRANSPORTE / No. Eco. 1192, 1197, 1198, 1213, 1208, 1207, 1178, 1181, 1203, 1211</v>
      </c>
      <c r="D67" s="14">
        <v>4</v>
      </c>
      <c r="E67" s="14">
        <v>4</v>
      </c>
      <c r="F67" s="14">
        <v>3</v>
      </c>
      <c r="G67" s="14">
        <v>3</v>
      </c>
      <c r="H67" s="49">
        <v>3</v>
      </c>
      <c r="I67" s="14">
        <v>3</v>
      </c>
      <c r="J67" s="14">
        <f t="shared" si="0"/>
        <v>20</v>
      </c>
      <c r="K67" s="47" t="str">
        <f>'ECO No. 2'!E65</f>
        <v>PIEZA</v>
      </c>
    </row>
    <row r="68" spans="2:11" ht="18" x14ac:dyDescent="0.25">
      <c r="B68" s="48">
        <v>54</v>
      </c>
      <c r="C68" s="43" t="str">
        <f>'ECO No. 2'!C66</f>
        <v>BANDA DE PLASTICO CON ELEMENTO FLEXIBLE QUE TRANSMITE POTENCIA Y MOVIMIENTO ENTRE EJES Y POLEAS (FREIGTHLINER) / No. Eco. 1150, 1146, 1147, 1148, 1142, 1143</v>
      </c>
      <c r="D68" s="14">
        <v>1</v>
      </c>
      <c r="E68" s="14">
        <v>0</v>
      </c>
      <c r="F68" s="14">
        <v>1</v>
      </c>
      <c r="G68" s="14">
        <v>1</v>
      </c>
      <c r="H68" s="49">
        <v>1</v>
      </c>
      <c r="I68" s="14">
        <v>1</v>
      </c>
      <c r="J68" s="14">
        <f t="shared" si="0"/>
        <v>5</v>
      </c>
      <c r="K68" s="47" t="str">
        <f>'ECO No. 2'!E66</f>
        <v>PIEZA</v>
      </c>
    </row>
    <row r="69" spans="2:11" ht="18" x14ac:dyDescent="0.25">
      <c r="B69" s="48">
        <v>55</v>
      </c>
      <c r="C69" s="43" t="str">
        <f>'ECO No. 2'!C67</f>
        <v>BANDA DE PLASTICO CON ELEMENTO FLEXIBLE QUE TRANSMITE POTENCIA Y MOVIMIENTO ENTRE EJES Y POLEAS PARA BULLDOZER D7R / No. Eco. MP-00198, MP-00137, MP-00140, MP-00139</v>
      </c>
      <c r="D69" s="14">
        <v>1</v>
      </c>
      <c r="E69" s="14">
        <v>0</v>
      </c>
      <c r="F69" s="14">
        <v>1</v>
      </c>
      <c r="G69" s="14">
        <v>1</v>
      </c>
      <c r="H69" s="49">
        <v>1</v>
      </c>
      <c r="I69" s="14">
        <v>1</v>
      </c>
      <c r="J69" s="14">
        <f t="shared" si="0"/>
        <v>5</v>
      </c>
      <c r="K69" s="47" t="str">
        <f>'ECO No. 2'!E67</f>
        <v>JUEGO</v>
      </c>
    </row>
    <row r="70" spans="2:11" ht="18" x14ac:dyDescent="0.25">
      <c r="B70" s="48">
        <v>56</v>
      </c>
      <c r="C70" s="43" t="str">
        <f>'ECO No. 2'!C68</f>
        <v>BANDA DE PLASTICO CON ELEMENTO FLEXIBLE QUE TRANSMITE POTENCIA Y MOVIMIENTO ENTRE EJES Y POLEAS PARA BULLDOZER D8T / No. Eco. MP-00147</v>
      </c>
      <c r="D70" s="14">
        <v>0</v>
      </c>
      <c r="E70" s="14">
        <v>0</v>
      </c>
      <c r="F70" s="14">
        <v>0</v>
      </c>
      <c r="G70" s="14">
        <v>0</v>
      </c>
      <c r="H70" s="49">
        <v>1</v>
      </c>
      <c r="I70" s="14">
        <v>0</v>
      </c>
      <c r="J70" s="14">
        <f t="shared" si="0"/>
        <v>1</v>
      </c>
      <c r="K70" s="47" t="str">
        <f>'ECO No. 2'!E68</f>
        <v>JUEGO</v>
      </c>
    </row>
    <row r="71" spans="2:11" ht="18" x14ac:dyDescent="0.25">
      <c r="B71" s="48">
        <v>57</v>
      </c>
      <c r="C71" s="43" t="str">
        <f>'ECO No. 2'!C69</f>
        <v>BANDA DE PLASTICO CON ELEMENTO FLEXIBLE QUE TRANSMITE POTENCIA Y MOVIMIENTO ENTRE EJES Y POLEAS PARA CARGADOR FRONTAL WA 450 / No. Eco. MP-00102</v>
      </c>
      <c r="D71" s="14">
        <v>0</v>
      </c>
      <c r="E71" s="14">
        <v>0</v>
      </c>
      <c r="F71" s="14">
        <v>0</v>
      </c>
      <c r="G71" s="14">
        <v>0</v>
      </c>
      <c r="H71" s="49">
        <v>0</v>
      </c>
      <c r="I71" s="14">
        <v>1</v>
      </c>
      <c r="J71" s="14">
        <f t="shared" si="0"/>
        <v>1</v>
      </c>
      <c r="K71" s="47" t="str">
        <f>'ECO No. 2'!E69</f>
        <v>PIEZA</v>
      </c>
    </row>
    <row r="72" spans="2:11" ht="18" x14ac:dyDescent="0.25">
      <c r="B72" s="48">
        <v>58</v>
      </c>
      <c r="C72" s="43" t="str">
        <f>'ECO No. 2'!C70</f>
        <v>BANDA DE PLASTICO CON ELEMENTO FLEXIBLE QUE TRANSMITE POTENCIA Y MOVIMIENTO ENTRE EJES Y POLEAS PARA CARGADOR FRONTAL WA-420 / No. Eco. MP-00150, MP-00100</v>
      </c>
      <c r="D72" s="14">
        <v>0</v>
      </c>
      <c r="E72" s="14">
        <v>1</v>
      </c>
      <c r="F72" s="14">
        <v>0</v>
      </c>
      <c r="G72" s="14">
        <v>1</v>
      </c>
      <c r="H72" s="49">
        <v>0</v>
      </c>
      <c r="I72" s="14">
        <v>0</v>
      </c>
      <c r="J72" s="14">
        <f t="shared" si="0"/>
        <v>2</v>
      </c>
      <c r="K72" s="47" t="str">
        <f>'ECO No. 2'!E70</f>
        <v>JUEGO</v>
      </c>
    </row>
    <row r="73" spans="2:11" ht="27" x14ac:dyDescent="0.25">
      <c r="B73" s="48">
        <v>59</v>
      </c>
      <c r="C73" s="43" t="str">
        <f>'ECO No. 2'!C71</f>
        <v>BANDA DE PLASTICO CON ELEMENTO FLEXIBLE QUE TRANSMITE POTENCIA Y MOVIMIENTO ENTRE EJES Y POLEAS PARA MOTOCONFORMADORAS / No. Eco. MP-00073, MP-00080, MP-00081, MP-00083, MP-00163, MP-00079, MP-00085</v>
      </c>
      <c r="D73" s="14">
        <v>1</v>
      </c>
      <c r="E73" s="14">
        <v>1</v>
      </c>
      <c r="F73" s="14">
        <v>1</v>
      </c>
      <c r="G73" s="14">
        <v>1</v>
      </c>
      <c r="H73" s="49">
        <v>1</v>
      </c>
      <c r="I73" s="14">
        <v>1</v>
      </c>
      <c r="J73" s="14">
        <f t="shared" si="0"/>
        <v>6</v>
      </c>
      <c r="K73" s="47" t="str">
        <f>'ECO No. 2'!E71</f>
        <v>PIEZA</v>
      </c>
    </row>
    <row r="74" spans="2:11" ht="18" x14ac:dyDescent="0.25">
      <c r="B74" s="48">
        <v>60</v>
      </c>
      <c r="C74" s="43" t="str">
        <f>'ECO No. 2'!C72</f>
        <v>BANDA DE PLASTICO CON ELEMENTO FLEXIBLE QUE TRANSMITE POTENCIA Y MOVIMIENTO ENTRE EJES Y POLEAS PARA RETRO EXCAVADORA 416C / No. Eco. MP-00179</v>
      </c>
      <c r="D74" s="14">
        <v>0</v>
      </c>
      <c r="E74" s="14">
        <v>0</v>
      </c>
      <c r="F74" s="14">
        <v>0</v>
      </c>
      <c r="G74" s="14">
        <v>0</v>
      </c>
      <c r="H74" s="49">
        <v>0</v>
      </c>
      <c r="I74" s="14">
        <v>1</v>
      </c>
      <c r="J74" s="14">
        <f t="shared" si="0"/>
        <v>1</v>
      </c>
      <c r="K74" s="47" t="str">
        <f>'ECO No. 2'!E72</f>
        <v>JUEGO</v>
      </c>
    </row>
    <row r="75" spans="2:11" ht="18" x14ac:dyDescent="0.25">
      <c r="B75" s="48">
        <v>61</v>
      </c>
      <c r="C75" s="43" t="str">
        <f>'ECO No. 2'!C73</f>
        <v>BANDA DE TRACCION DE CAUCHO REFORZADO CON PIEZA QUE TRANSMITE ENERGIA Y MOVIMIENTO ENTRE EJES DISTANTES PARA PAVIMENTADORA AP555E / No. Eco. MP-00225</v>
      </c>
      <c r="D75" s="14">
        <v>0</v>
      </c>
      <c r="E75" s="14">
        <v>1</v>
      </c>
      <c r="F75" s="14">
        <v>0</v>
      </c>
      <c r="G75" s="14">
        <v>1</v>
      </c>
      <c r="H75" s="49">
        <v>0</v>
      </c>
      <c r="I75" s="14">
        <v>0</v>
      </c>
      <c r="J75" s="14">
        <f t="shared" si="0"/>
        <v>2</v>
      </c>
      <c r="K75" s="47" t="str">
        <f>'ECO No. 2'!E73</f>
        <v>PIEZA</v>
      </c>
    </row>
    <row r="76" spans="2:11" ht="27" x14ac:dyDescent="0.25">
      <c r="B76" s="48">
        <v>62</v>
      </c>
      <c r="C76" s="43" t="str">
        <f>'ECO No. 2'!C74</f>
        <v>BANDA DE TRACCION DE CAUCHO REFORZADO CON PIEZA QUE TRANSMITE ENERGIA Y MOVIMIENTO ENTRE EJES DISTANTES PARA PAVIMENTADORA AP655F / No. Eco. MP-00237, MP-00224</v>
      </c>
      <c r="D76" s="45">
        <v>1</v>
      </c>
      <c r="E76" s="45">
        <v>1</v>
      </c>
      <c r="F76" s="45">
        <v>1</v>
      </c>
      <c r="G76" s="45">
        <v>0</v>
      </c>
      <c r="H76" s="45">
        <v>0</v>
      </c>
      <c r="I76" s="45">
        <v>1</v>
      </c>
      <c r="J76" s="14">
        <f t="shared" si="0"/>
        <v>4</v>
      </c>
      <c r="K76" s="47" t="str">
        <f>'ECO No. 2'!E74</f>
        <v>PIEZA</v>
      </c>
    </row>
    <row r="77" spans="2:11" ht="18" x14ac:dyDescent="0.25">
      <c r="B77" s="48">
        <v>63</v>
      </c>
      <c r="C77" s="43" t="str">
        <f>'ECO No. 2'!C75</f>
        <v>BANDA PLASTICO CON ELEMENTO FLEXIBLE QUE TRANSMITE POTENCIA Y MOVIMIENTO ENTRE EJES Y POLEAS PARA VIBROCOMPACTADOR SD-100D / No. Eco. MP-00114</v>
      </c>
      <c r="D77" s="14">
        <v>0</v>
      </c>
      <c r="E77" s="14">
        <v>1</v>
      </c>
      <c r="F77" s="14">
        <v>0</v>
      </c>
      <c r="G77" s="14">
        <v>1</v>
      </c>
      <c r="H77" s="49">
        <v>0</v>
      </c>
      <c r="I77" s="14">
        <v>0</v>
      </c>
      <c r="J77" s="14">
        <f t="shared" si="0"/>
        <v>2</v>
      </c>
      <c r="K77" s="47" t="str">
        <f>'ECO No. 2'!E75</f>
        <v>PIEZA</v>
      </c>
    </row>
    <row r="78" spans="2:11" ht="18" x14ac:dyDescent="0.25">
      <c r="B78" s="48">
        <v>64</v>
      </c>
      <c r="C78" s="43" t="str">
        <f>'ECO No. 2'!C76</f>
        <v>BANDA SUJETADORA DE 2" TIPO PLANO CONESTRUCTURA DE ACERO TEMPLADO PARA USO EN MAQUINARIA PESADA. TRACTOCAMION  / No. Eco. 4380, 4381</v>
      </c>
      <c r="D78" s="14">
        <v>1</v>
      </c>
      <c r="E78" s="14">
        <v>0</v>
      </c>
      <c r="F78" s="14">
        <v>1</v>
      </c>
      <c r="G78" s="14">
        <v>1</v>
      </c>
      <c r="H78" s="49">
        <v>1</v>
      </c>
      <c r="I78" s="14">
        <v>1</v>
      </c>
      <c r="J78" s="14">
        <f t="shared" si="0"/>
        <v>5</v>
      </c>
      <c r="K78" s="47" t="str">
        <f>'ECO No. 2'!E76</f>
        <v>JUEGO</v>
      </c>
    </row>
    <row r="79" spans="2:11" ht="27" x14ac:dyDescent="0.25">
      <c r="B79" s="48">
        <v>65</v>
      </c>
      <c r="C79" s="43" t="str">
        <f>'ECO No. 2'!C77</f>
        <v>BENDIX 28MT 12V 10 DIENTES PARA MECANISMO DE ENGRANAJE QUE SE ENCUENTRA EN EL MOTOR DE ARRANQUE DE UNA MAQUINA  PARA MOTOR DE ARRANQUE DE MAQUINARIA PESADA DE PAVIMENTADORA / No. Eco.MP-00225, MP-00224, MP-00170</v>
      </c>
      <c r="D79" s="14">
        <v>1</v>
      </c>
      <c r="E79" s="14">
        <v>0</v>
      </c>
      <c r="F79" s="14">
        <v>1</v>
      </c>
      <c r="G79" s="14">
        <v>0</v>
      </c>
      <c r="H79" s="49">
        <v>1</v>
      </c>
      <c r="I79" s="14">
        <v>0</v>
      </c>
      <c r="J79" s="14">
        <f t="shared" si="0"/>
        <v>3</v>
      </c>
      <c r="K79" s="47" t="str">
        <f>'ECO No. 2'!E77</f>
        <v>PIEZA</v>
      </c>
    </row>
    <row r="80" spans="2:11" ht="18" x14ac:dyDescent="0.25">
      <c r="B80" s="48">
        <v>66</v>
      </c>
      <c r="C80" s="43" t="str">
        <f>'ECO No. 2'!C78</f>
        <v>BENDIX 37MT 24V DE ACERO INOXIDABLE PARA MOTOR DE ARRANQUE PARA VOLTEO TORTON INTERNACIONAL / No. Eco. 1117, 250</v>
      </c>
      <c r="D80" s="14">
        <v>1</v>
      </c>
      <c r="E80" s="14">
        <v>0</v>
      </c>
      <c r="F80" s="14">
        <v>1</v>
      </c>
      <c r="G80" s="14">
        <v>0</v>
      </c>
      <c r="H80" s="49">
        <v>1</v>
      </c>
      <c r="I80" s="14">
        <v>0</v>
      </c>
      <c r="J80" s="14">
        <f t="shared" si="0"/>
        <v>3</v>
      </c>
      <c r="K80" s="47" t="str">
        <f>'ECO No. 2'!E78</f>
        <v>PIEZA</v>
      </c>
    </row>
    <row r="81" spans="2:11" ht="18" x14ac:dyDescent="0.25">
      <c r="B81" s="48">
        <v>67</v>
      </c>
      <c r="C81" s="43" t="str">
        <f>'ECO No. 2'!C79</f>
        <v>BENDIX 40MT 12V DE ACERO INOXIDABLE PARA MOTOR DE ARRANQUE CAMIONES DE VOLTEO TORTON / No. Eco. 1150, 1146, 1147, 1148, 1142, 1143, 1144, 1145, 1136</v>
      </c>
      <c r="D81" s="14">
        <v>1</v>
      </c>
      <c r="E81" s="14">
        <v>0</v>
      </c>
      <c r="F81" s="14">
        <v>1</v>
      </c>
      <c r="G81" s="14">
        <v>0</v>
      </c>
      <c r="H81" s="49">
        <v>1</v>
      </c>
      <c r="I81" s="14">
        <v>0</v>
      </c>
      <c r="J81" s="14">
        <f t="shared" si="0"/>
        <v>3</v>
      </c>
      <c r="K81" s="47" t="str">
        <f>'ECO No. 2'!E79</f>
        <v>PIEZA</v>
      </c>
    </row>
    <row r="82" spans="2:11" ht="18" x14ac:dyDescent="0.25">
      <c r="B82" s="48">
        <v>68</v>
      </c>
      <c r="C82" s="43" t="str">
        <f>'ECO No. 2'!C80</f>
        <v>BENDIX 40MT 24V DE ACERO INOXIDABLE PARA MOTOR DE ARRANQUE TRACTO CAMIONES / No. Eco. 4380, 4381, 1132, 1162</v>
      </c>
      <c r="D82" s="14">
        <v>1</v>
      </c>
      <c r="E82" s="14">
        <v>0</v>
      </c>
      <c r="F82" s="14">
        <v>1</v>
      </c>
      <c r="G82" s="14">
        <v>0</v>
      </c>
      <c r="H82" s="49">
        <v>1</v>
      </c>
      <c r="I82" s="14">
        <v>0</v>
      </c>
      <c r="J82" s="14">
        <f t="shared" si="0"/>
        <v>3</v>
      </c>
      <c r="K82" s="47" t="str">
        <f>'ECO No. 2'!E80</f>
        <v>PIEZA</v>
      </c>
    </row>
    <row r="83" spans="2:11" ht="18" x14ac:dyDescent="0.25">
      <c r="B83" s="48">
        <v>69</v>
      </c>
      <c r="C83" s="43" t="str">
        <f>'ECO No. 2'!C81</f>
        <v>BENDIX 42MT 12V DE ACERO INOXIDABLE PARA MOTOR DE ARRANQUE PARA VOLTEO TORTON INTERNACIONAL / No. Eco. 1117, 250</v>
      </c>
      <c r="D83" s="14">
        <v>1</v>
      </c>
      <c r="E83" s="14">
        <v>0</v>
      </c>
      <c r="F83" s="14">
        <v>1</v>
      </c>
      <c r="G83" s="14">
        <v>0</v>
      </c>
      <c r="H83" s="49">
        <v>1</v>
      </c>
      <c r="I83" s="14">
        <v>0</v>
      </c>
      <c r="J83" s="14">
        <f t="shared" si="0"/>
        <v>3</v>
      </c>
      <c r="K83" s="47" t="str">
        <f>'ECO No. 2'!E81</f>
        <v>PIEZA</v>
      </c>
    </row>
    <row r="84" spans="2:11" ht="27" x14ac:dyDescent="0.25">
      <c r="B84" s="48">
        <v>70</v>
      </c>
      <c r="C84" s="43" t="str">
        <f>'ECO No. 2'!C82</f>
        <v>BENDIX 42MT 24V PARA MECANISMO DE ENGRANAJE QUE SE ENCUENTRA EN EL MOTOR DE ARRANQUE DE UNA MAQUINA  PARA MOTOR DE ARRANQUE DE MAQUINARIA PESADA DE MOTOCONFORMADORA / No. Eco. MP-00079, MP-00080, MP-00081, MP-00083</v>
      </c>
      <c r="D84" s="14">
        <v>1</v>
      </c>
      <c r="E84" s="14">
        <v>0</v>
      </c>
      <c r="F84" s="14">
        <v>1</v>
      </c>
      <c r="G84" s="14">
        <v>0</v>
      </c>
      <c r="H84" s="49">
        <v>1</v>
      </c>
      <c r="I84" s="14">
        <v>0</v>
      </c>
      <c r="J84" s="14">
        <f t="shared" si="0"/>
        <v>3</v>
      </c>
      <c r="K84" s="47" t="str">
        <f>'ECO No. 2'!E82</f>
        <v>PIEZA</v>
      </c>
    </row>
    <row r="85" spans="2:11" ht="18" x14ac:dyDescent="0.25">
      <c r="B85" s="48">
        <v>71</v>
      </c>
      <c r="C85" s="43" t="str">
        <f>'ECO No. 2'!C83</f>
        <v>BENDIX 50MT 24V DE ACERO INOXIDABLE PARA MOTOR DE ARRANQUE BULLDOZER / No. Eco. MP-00140, MP-00140, MP-00137</v>
      </c>
      <c r="D85" s="14">
        <v>1</v>
      </c>
      <c r="E85" s="14">
        <v>0</v>
      </c>
      <c r="F85" s="14">
        <v>1</v>
      </c>
      <c r="G85" s="14">
        <v>0</v>
      </c>
      <c r="H85" s="49">
        <v>1</v>
      </c>
      <c r="I85" s="14">
        <v>0</v>
      </c>
      <c r="J85" s="14">
        <f t="shared" si="0"/>
        <v>3</v>
      </c>
      <c r="K85" s="47" t="str">
        <f>'ECO No. 2'!E83</f>
        <v>PIEZA</v>
      </c>
    </row>
    <row r="86" spans="2:11" ht="27" x14ac:dyDescent="0.25">
      <c r="B86" s="48">
        <v>72</v>
      </c>
      <c r="C86" s="43" t="str">
        <f>'ECO No. 2'!C84</f>
        <v>BENDIX F-150 PARA MECANISMO DE ENGRANAJE QUE SE ENCUENTRA EN EL MOTOR DE ARRANQUE DE UNA MAQUINA  PARA MOTOR DE ARRANQUE. EQUIPO DE TRANSPORTE / No. Eco. 1076, 1074, 1071, 1075, 1181</v>
      </c>
      <c r="D86" s="14">
        <v>2</v>
      </c>
      <c r="E86" s="14">
        <v>2</v>
      </c>
      <c r="F86" s="14">
        <v>2</v>
      </c>
      <c r="G86" s="14">
        <v>2</v>
      </c>
      <c r="H86" s="49">
        <v>1</v>
      </c>
      <c r="I86" s="14">
        <v>1</v>
      </c>
      <c r="J86" s="14">
        <f t="shared" si="0"/>
        <v>10</v>
      </c>
      <c r="K86" s="47" t="str">
        <f>'ECO No. 2'!E84</f>
        <v>PIEZA</v>
      </c>
    </row>
    <row r="87" spans="2:11" ht="27" x14ac:dyDescent="0.25">
      <c r="B87" s="48">
        <v>73</v>
      </c>
      <c r="C87" s="43" t="str">
        <f>'ECO No. 2'!C85</f>
        <v>BENDIX F-250 PARA MECANISMO DE ENGRANAJE QUE SE ENCUENTRA EN EL MOTOR DE ARRANQUE DE UNA MAQUINA  PARA MOTOR DE ARRANQUE  EQUIPO DE TRANSPORTE  / No. Eco. 1076, 1074, 1071, 1075</v>
      </c>
      <c r="D87" s="63">
        <v>0</v>
      </c>
      <c r="E87" s="45">
        <v>1</v>
      </c>
      <c r="F87" s="45">
        <v>1</v>
      </c>
      <c r="G87" s="45">
        <v>1</v>
      </c>
      <c r="H87" s="45">
        <v>1</v>
      </c>
      <c r="I87" s="45">
        <v>1</v>
      </c>
      <c r="J87" s="14">
        <f t="shared" si="0"/>
        <v>5</v>
      </c>
      <c r="K87" s="47" t="str">
        <f>'ECO No. 2'!E85</f>
        <v>PIEZA</v>
      </c>
    </row>
    <row r="88" spans="2:11" ht="18" x14ac:dyDescent="0.25">
      <c r="B88" s="48">
        <v>74</v>
      </c>
      <c r="C88" s="43" t="str">
        <f>'ECO No. 2'!C86</f>
        <v>BENDIX F-350 PARA MECANISMO DE ENGRANAJE QUE SE ENCUENTRA EN EL MOTOR DE ARRANQUE DE UNA MAQUINA  PARA MOTOR DE ARRANQUE DE REDILAS  / No. Eco. 1103, 1104, 1219</v>
      </c>
      <c r="D88" s="14">
        <v>2</v>
      </c>
      <c r="E88" s="14">
        <v>2</v>
      </c>
      <c r="F88" s="14">
        <v>2</v>
      </c>
      <c r="G88" s="14">
        <v>2</v>
      </c>
      <c r="H88" s="49">
        <v>1</v>
      </c>
      <c r="I88" s="14">
        <v>1</v>
      </c>
      <c r="J88" s="14">
        <f t="shared" si="0"/>
        <v>10</v>
      </c>
      <c r="K88" s="47" t="str">
        <f>'ECO No. 2'!E86</f>
        <v>PIEZA</v>
      </c>
    </row>
    <row r="89" spans="2:11" ht="18" x14ac:dyDescent="0.25">
      <c r="B89" s="48">
        <v>75</v>
      </c>
      <c r="C89" s="43" t="str">
        <f>'ECO No. 2'!C87</f>
        <v>BIRLO PARA RUEDA CON TUERCA  DE ACERO INOXIDABLE PARA FORD F-150 PARA EQUIPO DE TRANSPORTE  / No. Eco. 1203, 1192, 1186, 1181</v>
      </c>
      <c r="D89" s="14">
        <v>4</v>
      </c>
      <c r="E89" s="14">
        <v>4</v>
      </c>
      <c r="F89" s="14">
        <v>3</v>
      </c>
      <c r="G89" s="14">
        <v>3</v>
      </c>
      <c r="H89" s="49">
        <v>3</v>
      </c>
      <c r="I89" s="14">
        <v>3</v>
      </c>
      <c r="J89" s="14">
        <f t="shared" si="0"/>
        <v>20</v>
      </c>
      <c r="K89" s="47" t="str">
        <f>'ECO No. 2'!E87</f>
        <v>PIEZA</v>
      </c>
    </row>
    <row r="90" spans="2:11" ht="18" x14ac:dyDescent="0.25">
      <c r="B90" s="48">
        <v>76</v>
      </c>
      <c r="C90" s="43" t="str">
        <f>'ECO No. 2'!C88</f>
        <v>BOLSA DE AIRE DE SUSPENSIÓN  DE PLASTICO RESISTENTE DE GOMA O PLASTICO QUE SE INFLA CON AIRE PARA SOSTENER Y ESTABILIZAR LA CARGA PARA TRACTO CAMION  / No. Eco. 1162, 1132</v>
      </c>
      <c r="D90" s="14">
        <v>0</v>
      </c>
      <c r="E90" s="14">
        <v>0</v>
      </c>
      <c r="F90" s="14">
        <v>0</v>
      </c>
      <c r="G90" s="14">
        <v>0</v>
      </c>
      <c r="H90" s="49">
        <v>1</v>
      </c>
      <c r="I90" s="14">
        <v>0</v>
      </c>
      <c r="J90" s="14">
        <f t="shared" si="0"/>
        <v>1</v>
      </c>
      <c r="K90" s="47" t="str">
        <f>'ECO No. 2'!E88</f>
        <v>PIEZA</v>
      </c>
    </row>
    <row r="91" spans="2:11" ht="27" x14ac:dyDescent="0.25">
      <c r="B91" s="48">
        <v>77</v>
      </c>
      <c r="C91" s="43" t="str">
        <f>'ECO No. 2'!C89</f>
        <v>BOLSA DE AIRE DE SUSPENSIÓN  DE PLASTICO RESISTENTE DE GOMA O PLASTICO QUE SE INFLA CON AIRE PARA SOSTENER Y ESTABILIZAR LA CARGA PARA TRACTO CAMION MACK  / No. Eco. 4380, 4381</v>
      </c>
      <c r="D91" s="14">
        <v>1</v>
      </c>
      <c r="E91" s="14">
        <v>1</v>
      </c>
      <c r="F91" s="14">
        <v>1</v>
      </c>
      <c r="G91" s="14">
        <v>1</v>
      </c>
      <c r="H91" s="49">
        <v>1</v>
      </c>
      <c r="I91" s="14">
        <v>1</v>
      </c>
      <c r="J91" s="14">
        <f t="shared" si="0"/>
        <v>6</v>
      </c>
      <c r="K91" s="47" t="str">
        <f>'ECO No. 2'!E89</f>
        <v>PIEZA</v>
      </c>
    </row>
    <row r="92" spans="2:11" ht="18" x14ac:dyDescent="0.25">
      <c r="B92" s="48">
        <v>78</v>
      </c>
      <c r="C92" s="43" t="str">
        <f>'ECO No. 2'!C90</f>
        <v>BOLSA DE CABINA  DE PLASTICO RESISTENTE, BOLSA DE SUSPENSIÓN QUE AYUDA A ESTABILIZAR Y DISMINUIR LA VIBRACION PARA TRACTO CAMION (INTERNACIONAL)  / No. Eco. 1132, 1162</v>
      </c>
      <c r="D92" s="14">
        <v>1</v>
      </c>
      <c r="E92" s="14">
        <v>1</v>
      </c>
      <c r="F92" s="14">
        <v>1</v>
      </c>
      <c r="G92" s="14">
        <v>1</v>
      </c>
      <c r="H92" s="49">
        <v>1</v>
      </c>
      <c r="I92" s="14">
        <v>1</v>
      </c>
      <c r="J92" s="14">
        <f t="shared" si="0"/>
        <v>6</v>
      </c>
      <c r="K92" s="47" t="str">
        <f>'ECO No. 2'!E90</f>
        <v>PIEZA</v>
      </c>
    </row>
    <row r="93" spans="2:11" ht="18" x14ac:dyDescent="0.25">
      <c r="B93" s="48">
        <v>79</v>
      </c>
      <c r="C93" s="43" t="str">
        <f>'ECO No. 2'!C91</f>
        <v>BOLSA DE CABINA DE PLASTICO RESISTENTE, BOLSA DE SUSPENSIÓN QUE AYUDA A ESTABILIZAR Y DISMINUIR LA VIBRACION  (FREIGTHLINER) PARA VOLTEO TORTON / No. Eco. 1138, 1139, 1140, 1141</v>
      </c>
      <c r="D93" s="14">
        <v>0</v>
      </c>
      <c r="E93" s="14">
        <v>1</v>
      </c>
      <c r="F93" s="14">
        <v>0</v>
      </c>
      <c r="G93" s="14">
        <v>1</v>
      </c>
      <c r="H93" s="49">
        <v>0</v>
      </c>
      <c r="I93" s="14">
        <v>0</v>
      </c>
      <c r="J93" s="14">
        <f t="shared" si="0"/>
        <v>2</v>
      </c>
      <c r="K93" s="47" t="str">
        <f>'ECO No. 2'!E91</f>
        <v>PIEZA</v>
      </c>
    </row>
    <row r="94" spans="2:11" ht="27" x14ac:dyDescent="0.25">
      <c r="B94" s="48">
        <v>80</v>
      </c>
      <c r="C94" s="43" t="str">
        <f>'ECO No. 2'!C92</f>
        <v>BOMBA COLLARIN  DE PLASTICO RESISTENTE, ALUMINIO O HIERRO FUNDIDO; COMPONENTE DEL SISTEMA DE EMBRAGUE PARA FORD F-150 EQUIPO DE TRANSPORTE  / No. Eco. 1203, 1192, 1186, 1181, 1211, 1196, 1189, 1216</v>
      </c>
      <c r="D94" s="14">
        <v>2</v>
      </c>
      <c r="E94" s="14">
        <v>2</v>
      </c>
      <c r="F94" s="14">
        <v>2</v>
      </c>
      <c r="G94" s="14">
        <v>2</v>
      </c>
      <c r="H94" s="49">
        <v>1</v>
      </c>
      <c r="I94" s="14">
        <v>1</v>
      </c>
      <c r="J94" s="14">
        <f t="shared" si="0"/>
        <v>10</v>
      </c>
      <c r="K94" s="47" t="str">
        <f>'ECO No. 2'!E92</f>
        <v>PIEZA</v>
      </c>
    </row>
    <row r="95" spans="2:11" ht="18" x14ac:dyDescent="0.25">
      <c r="B95" s="48">
        <v>81</v>
      </c>
      <c r="C95" s="43" t="str">
        <f>'ECO No. 2'!C93</f>
        <v>BOMBA DE AGUA  F-150 DE PLASTICO RESISTENTE, COMPONENTE DEL SISTEMA DE REFRIGERACION  PARA PICK UP/ No. Eco. 1192, 1197, 1198, 1213, 1208</v>
      </c>
      <c r="D95" s="63">
        <v>0</v>
      </c>
      <c r="E95" s="45">
        <v>1</v>
      </c>
      <c r="F95" s="45">
        <v>1</v>
      </c>
      <c r="G95" s="45">
        <v>1</v>
      </c>
      <c r="H95" s="45">
        <v>1</v>
      </c>
      <c r="I95" s="45">
        <v>1</v>
      </c>
      <c r="J95" s="14">
        <f t="shared" si="0"/>
        <v>5</v>
      </c>
      <c r="K95" s="47" t="str">
        <f>'ECO No. 2'!E93</f>
        <v>PIEZA</v>
      </c>
    </row>
    <row r="96" spans="2:11" ht="18" x14ac:dyDescent="0.25">
      <c r="B96" s="48">
        <v>82</v>
      </c>
      <c r="C96" s="43" t="str">
        <f>'ECO No. 2'!C94</f>
        <v>BOMBA DE AGUA DE ACERO INOXIDABLE PARA SISTEMA DE REFRIGERACION DE MOTOCONFORMADORAS 12G /  NO. ECO. MP-00163, MP-00079, MP-00085</v>
      </c>
      <c r="D96" s="14">
        <v>1</v>
      </c>
      <c r="E96" s="14">
        <v>0</v>
      </c>
      <c r="F96" s="14">
        <v>1</v>
      </c>
      <c r="G96" s="14">
        <v>0</v>
      </c>
      <c r="H96" s="49">
        <v>1</v>
      </c>
      <c r="I96" s="14">
        <v>0</v>
      </c>
      <c r="J96" s="14">
        <f t="shared" si="0"/>
        <v>3</v>
      </c>
      <c r="K96" s="47" t="str">
        <f>'ECO No. 2'!E94</f>
        <v>PIEZA</v>
      </c>
    </row>
    <row r="97" spans="2:11" ht="18" x14ac:dyDescent="0.25">
      <c r="B97" s="48">
        <v>83</v>
      </c>
      <c r="C97" s="43" t="str">
        <f>'ECO No. 2'!C95</f>
        <v>BOMBA DE AGUA DE ACERO INOXIDABLE PARA SISTEMA DE REFRIGERACION DE MOTOCONFORMADORAS 14G / NO. ECO. MP-00073, MP-00080, MP-00081, MP-00083</v>
      </c>
      <c r="D97" s="14">
        <v>1</v>
      </c>
      <c r="E97" s="14">
        <v>0</v>
      </c>
      <c r="F97" s="14">
        <v>1</v>
      </c>
      <c r="G97" s="14">
        <v>0</v>
      </c>
      <c r="H97" s="49">
        <v>1</v>
      </c>
      <c r="I97" s="14">
        <v>0</v>
      </c>
      <c r="J97" s="14">
        <f t="shared" si="0"/>
        <v>3</v>
      </c>
      <c r="K97" s="47" t="str">
        <f>'ECO No. 2'!E95</f>
        <v>PIEZA</v>
      </c>
    </row>
    <row r="98" spans="2:11" ht="18" x14ac:dyDescent="0.25">
      <c r="B98" s="48">
        <v>84</v>
      </c>
      <c r="C98" s="43" t="str">
        <f>'ECO No. 2'!C96</f>
        <v>BOMBA DE AGUA DE PLASTICO RESISTENTE, COMPONENTE DEL SISTEMA DE REFRIGERACION  PARA BULLDOZER D7R  / No. Eco. MP-00137, MP-00140</v>
      </c>
      <c r="D98" s="14">
        <v>0</v>
      </c>
      <c r="E98" s="14">
        <v>1</v>
      </c>
      <c r="F98" s="14">
        <v>0</v>
      </c>
      <c r="G98" s="14">
        <v>1</v>
      </c>
      <c r="H98" s="49">
        <v>0</v>
      </c>
      <c r="I98" s="14">
        <v>0</v>
      </c>
      <c r="J98" s="14">
        <f t="shared" si="0"/>
        <v>2</v>
      </c>
      <c r="K98" s="47" t="str">
        <f>'ECO No. 2'!E96</f>
        <v>PIEZA</v>
      </c>
    </row>
    <row r="99" spans="2:11" ht="18" x14ac:dyDescent="0.25">
      <c r="B99" s="48">
        <v>85</v>
      </c>
      <c r="C99" s="43" t="str">
        <f>'ECO No. 2'!C97</f>
        <v>BOMBA DE AGUA DE PLASTICO RESISTENTE, COMPONENTE DEL SISTEMA DE REFRIGERACION  PARA FREIGTHLINER DE VOLTEO TORTON / No. Eco. 1134, 1135, 1141</v>
      </c>
      <c r="D99" s="14">
        <v>0</v>
      </c>
      <c r="E99" s="14">
        <v>0</v>
      </c>
      <c r="F99" s="14">
        <v>1</v>
      </c>
      <c r="G99" s="14">
        <v>0</v>
      </c>
      <c r="H99" s="49">
        <v>1</v>
      </c>
      <c r="I99" s="14">
        <v>0</v>
      </c>
      <c r="J99" s="14">
        <f t="shared" si="0"/>
        <v>2</v>
      </c>
      <c r="K99" s="47" t="str">
        <f>'ECO No. 2'!E97</f>
        <v>PIEZA</v>
      </c>
    </row>
    <row r="100" spans="2:11" ht="18" x14ac:dyDescent="0.25">
      <c r="B100" s="48">
        <v>86</v>
      </c>
      <c r="C100" s="43" t="str">
        <f>'ECO No. 2'!C98</f>
        <v>BOMBA DE AGUA DE PLASTICO RESISTENTE, COMPONENTE DEL SISTEMA DE REFRIGERACION  PARA VIBROCOMPACTADOR SD-100D / No. Eco. MP-00114, MP-00110</v>
      </c>
      <c r="D100" s="14">
        <v>0</v>
      </c>
      <c r="E100" s="14">
        <v>0</v>
      </c>
      <c r="F100" s="14">
        <v>1</v>
      </c>
      <c r="G100" s="14">
        <v>0</v>
      </c>
      <c r="H100" s="49">
        <v>1</v>
      </c>
      <c r="I100" s="14">
        <v>0</v>
      </c>
      <c r="J100" s="14">
        <f t="shared" si="0"/>
        <v>2</v>
      </c>
      <c r="K100" s="47" t="str">
        <f>'ECO No. 2'!E98</f>
        <v>PIEZA</v>
      </c>
    </row>
    <row r="101" spans="2:11" ht="18" x14ac:dyDescent="0.25">
      <c r="B101" s="48">
        <v>87</v>
      </c>
      <c r="C101" s="43" t="str">
        <f>'ECO No. 2'!C99</f>
        <v>BOMBA DE AGUA F-250 DE PLASTICO RESISTENTE, COMPONENTE DEL SISTEMA DE REFRIGERACION  PARA EQUIPO DE TRANSPORTE / No. Eco. 1076, 1074, 1071, 1075</v>
      </c>
      <c r="D101" s="14">
        <v>0</v>
      </c>
      <c r="E101" s="14">
        <v>0</v>
      </c>
      <c r="F101" s="14">
        <v>1</v>
      </c>
      <c r="G101" s="14">
        <v>0</v>
      </c>
      <c r="H101" s="49">
        <v>1</v>
      </c>
      <c r="I101" s="14">
        <v>0</v>
      </c>
      <c r="J101" s="14">
        <f t="shared" si="0"/>
        <v>2</v>
      </c>
      <c r="K101" s="47" t="str">
        <f>'ECO No. 2'!E99</f>
        <v>PIEZA</v>
      </c>
    </row>
    <row r="102" spans="2:11" ht="18" x14ac:dyDescent="0.25">
      <c r="B102" s="48">
        <v>88</v>
      </c>
      <c r="C102" s="43" t="str">
        <f>'ECO No. 2'!C100</f>
        <v>BOMBA DE AGUA F-350 DE PLASTICO RESISTENTE, COMPONENTE DEL SISTEMA DE REFRIGERACION  PARA REDILAS  / No. Eco. 1103, 1104, 1219</v>
      </c>
      <c r="D102" s="14">
        <v>1</v>
      </c>
      <c r="E102" s="14">
        <v>0</v>
      </c>
      <c r="F102" s="14">
        <v>1</v>
      </c>
      <c r="G102" s="14">
        <v>0</v>
      </c>
      <c r="H102" s="49">
        <v>1</v>
      </c>
      <c r="I102" s="14">
        <v>0</v>
      </c>
      <c r="J102" s="14">
        <f t="shared" si="0"/>
        <v>3</v>
      </c>
      <c r="K102" s="47" t="str">
        <f>'ECO No. 2'!E100</f>
        <v>PIEZA</v>
      </c>
    </row>
    <row r="103" spans="2:11" ht="18" x14ac:dyDescent="0.25">
      <c r="B103" s="48">
        <v>89</v>
      </c>
      <c r="C103" s="43" t="str">
        <f>'ECO No. 2'!C101</f>
        <v>BOMBA DE ARRASTRE DE ACERO INOXIDABLE,  BOMBA HIDRAULICA QUE SE UTILIZA PARA MOVER FLUIDOS EN MAQUINARIA PESADA PARA VIBROCOMPACTADOR SD-100D/ No. Eco. MP-00114, MP-00110</v>
      </c>
      <c r="D103" s="14">
        <v>0</v>
      </c>
      <c r="E103" s="14">
        <v>0</v>
      </c>
      <c r="F103" s="14">
        <v>1</v>
      </c>
      <c r="G103" s="14">
        <v>0</v>
      </c>
      <c r="H103" s="49">
        <v>1</v>
      </c>
      <c r="I103" s="14">
        <v>0</v>
      </c>
      <c r="J103" s="14">
        <f t="shared" si="0"/>
        <v>2</v>
      </c>
      <c r="K103" s="47" t="str">
        <f>'ECO No. 2'!E101</f>
        <v>PIEZA</v>
      </c>
    </row>
    <row r="104" spans="2:11" ht="18" x14ac:dyDescent="0.25">
      <c r="B104" s="48">
        <v>90</v>
      </c>
      <c r="C104" s="43" t="str">
        <f>'ECO No. 2'!C102</f>
        <v>BOMBA DE ARRASTRE DE ACERO INOXIDABLE, BOMBA HIDRAULICA QUE SE UTILIZA PARA MOVER FLUIDOS EN MAQUINARIA PESADA PARA CARGADOR FRONTAL WA450 / No. Eco. MP-00102</v>
      </c>
      <c r="D104" s="14">
        <v>0</v>
      </c>
      <c r="E104" s="14">
        <v>0</v>
      </c>
      <c r="F104" s="14">
        <v>0</v>
      </c>
      <c r="G104" s="14">
        <v>1</v>
      </c>
      <c r="H104" s="49">
        <v>0</v>
      </c>
      <c r="I104" s="14">
        <v>0</v>
      </c>
      <c r="J104" s="14">
        <f t="shared" si="0"/>
        <v>1</v>
      </c>
      <c r="K104" s="47" t="str">
        <f>'ECO No. 2'!E102</f>
        <v>PIEZA</v>
      </c>
    </row>
    <row r="105" spans="2:11" ht="18" x14ac:dyDescent="0.25">
      <c r="B105" s="48">
        <v>91</v>
      </c>
      <c r="C105" s="43" t="str">
        <f>'ECO No. 2'!C103</f>
        <v>BOMBA DE ARRASTRE DE METAL PARA USO EN SISTEMA DE INYECCION DE MINICARGADOR BOBCAT S-185 / No. Eco. MP-00053, MP-00054, MP-00055</v>
      </c>
      <c r="D105" s="14">
        <v>0</v>
      </c>
      <c r="E105" s="14">
        <v>0</v>
      </c>
      <c r="F105" s="14">
        <v>1</v>
      </c>
      <c r="G105" s="14">
        <v>0</v>
      </c>
      <c r="H105" s="49">
        <v>1</v>
      </c>
      <c r="I105" s="14">
        <v>0</v>
      </c>
      <c r="J105" s="14">
        <f t="shared" si="0"/>
        <v>2</v>
      </c>
      <c r="K105" s="47" t="str">
        <f>'ECO No. 2'!E103</f>
        <v>PIEZA</v>
      </c>
    </row>
    <row r="106" spans="2:11" ht="18" x14ac:dyDescent="0.25">
      <c r="B106" s="48">
        <v>92</v>
      </c>
      <c r="C106" s="43" t="str">
        <f>'ECO No. 2'!C104</f>
        <v>BOMBA DE ARRASTRE PARA USO EN SISTEMA DE INYECCION DE CARGADOR FRONTAL 2WP11A / No.Eco.MP-00150</v>
      </c>
      <c r="D106" s="14">
        <v>0</v>
      </c>
      <c r="E106" s="14">
        <v>0</v>
      </c>
      <c r="F106" s="14">
        <v>1</v>
      </c>
      <c r="G106" s="14">
        <v>0</v>
      </c>
      <c r="H106" s="49">
        <v>0</v>
      </c>
      <c r="I106" s="14">
        <v>0</v>
      </c>
      <c r="J106" s="14">
        <f t="shared" si="0"/>
        <v>1</v>
      </c>
      <c r="K106" s="47" t="str">
        <f>'ECO No. 2'!E104</f>
        <v>PIEZA</v>
      </c>
    </row>
    <row r="107" spans="2:11" ht="27" x14ac:dyDescent="0.25">
      <c r="B107" s="48">
        <v>93</v>
      </c>
      <c r="C107" s="43" t="str">
        <f>'ECO No. 2'!C105</f>
        <v>BOMBA DE CLUTCH DE ACERO INOXIDABLE Y PLASTICO ESPECIALES, COMPONENTE DEL SISTEMA DE ACCIONAMIENTO DE UN VEHICULO FORD F-150 PARA EQUIPO DE TRANSPORTE/ No. Eco. 1192, 1181, 1186</v>
      </c>
      <c r="D107" s="63">
        <v>0</v>
      </c>
      <c r="E107" s="45">
        <v>1</v>
      </c>
      <c r="F107" s="45">
        <v>1</v>
      </c>
      <c r="G107" s="45">
        <v>1</v>
      </c>
      <c r="H107" s="45">
        <v>1</v>
      </c>
      <c r="I107" s="45">
        <v>1</v>
      </c>
      <c r="J107" s="14">
        <f t="shared" si="0"/>
        <v>5</v>
      </c>
      <c r="K107" s="47" t="str">
        <f>'ECO No. 2'!E105</f>
        <v>PIEZA</v>
      </c>
    </row>
    <row r="108" spans="2:11" x14ac:dyDescent="0.25">
      <c r="B108" s="48">
        <v>94</v>
      </c>
      <c r="C108" s="43" t="str">
        <f>'ECO No. 2'!C106</f>
        <v>BOMBA DE DIRECCION DE ACERO PARA USO EN VIBROCOMPACTADOR /No. Eco. MP-00109</v>
      </c>
      <c r="D108" s="14">
        <v>0</v>
      </c>
      <c r="E108" s="14">
        <v>1</v>
      </c>
      <c r="F108" s="14">
        <v>0</v>
      </c>
      <c r="G108" s="14">
        <v>0</v>
      </c>
      <c r="H108" s="49">
        <v>0</v>
      </c>
      <c r="I108" s="14">
        <v>0</v>
      </c>
      <c r="J108" s="14">
        <f t="shared" si="0"/>
        <v>1</v>
      </c>
      <c r="K108" s="47" t="str">
        <f>'ECO No. 2'!E106</f>
        <v>PIEZA</v>
      </c>
    </row>
    <row r="109" spans="2:11" ht="18" x14ac:dyDescent="0.25">
      <c r="B109" s="48">
        <v>95</v>
      </c>
      <c r="C109" s="43" t="str">
        <f>'ECO No. 2'!C107</f>
        <v>BOMBA DE DOBLE DIAFRAGMA MARCA WILDEN PRO-FLO ENTRADA 1 1/2" DE ACERO PARA SISTEMA DE COMBUSTIBLE EN PINTARAYA / No. Eco. 1057</v>
      </c>
      <c r="D109" s="14">
        <v>1</v>
      </c>
      <c r="E109" s="14">
        <v>0</v>
      </c>
      <c r="F109" s="14">
        <v>0</v>
      </c>
      <c r="G109" s="14">
        <v>0</v>
      </c>
      <c r="H109" s="49">
        <v>0</v>
      </c>
      <c r="I109" s="14">
        <v>0</v>
      </c>
      <c r="J109" s="14">
        <f t="shared" si="0"/>
        <v>1</v>
      </c>
      <c r="K109" s="47" t="str">
        <f>'ECO No. 2'!E107</f>
        <v>PIEZA</v>
      </c>
    </row>
    <row r="110" spans="2:11" ht="18" x14ac:dyDescent="0.25">
      <c r="B110" s="48">
        <v>96</v>
      </c>
      <c r="C110" s="43" t="str">
        <f>'ECO No. 2'!C108</f>
        <v>BOMBA DE ELEVACION PARA USO EN SISTEMA DE HIDRAULICO DE CARGADOR FRONTAL 2WP11A / No.Eco.MP-00150</v>
      </c>
      <c r="D110" s="14">
        <v>1</v>
      </c>
      <c r="E110" s="14">
        <v>0</v>
      </c>
      <c r="F110" s="14">
        <v>0</v>
      </c>
      <c r="G110" s="14">
        <v>0</v>
      </c>
      <c r="H110" s="49">
        <v>0</v>
      </c>
      <c r="I110" s="14">
        <v>0</v>
      </c>
      <c r="J110" s="14">
        <f t="shared" si="0"/>
        <v>1</v>
      </c>
      <c r="K110" s="47" t="str">
        <f>'ECO No. 2'!E108</f>
        <v>PIEZA</v>
      </c>
    </row>
    <row r="111" spans="2:11" ht="18" x14ac:dyDescent="0.25">
      <c r="B111" s="48">
        <v>97</v>
      </c>
      <c r="C111" s="43" t="str">
        <f>'ECO No. 2'!C109</f>
        <v>BOMBA DE FRENOS DE ACERO INOXIDABLE, SISTEMA DE FRENOS DE UN VEHICULO FORD F-150 PARA EQUIPO DE TRANSPORTE/ No. Eco. 1192, 1181, 1186</v>
      </c>
      <c r="D111" s="63">
        <v>0</v>
      </c>
      <c r="E111" s="45">
        <v>1</v>
      </c>
      <c r="F111" s="45">
        <v>1</v>
      </c>
      <c r="G111" s="45">
        <v>1</v>
      </c>
      <c r="H111" s="45">
        <v>1</v>
      </c>
      <c r="I111" s="45">
        <v>1</v>
      </c>
      <c r="J111" s="14">
        <f t="shared" si="0"/>
        <v>5</v>
      </c>
      <c r="K111" s="47" t="str">
        <f>'ECO No. 2'!E109</f>
        <v>PIEZA</v>
      </c>
    </row>
    <row r="112" spans="2:11" ht="18" x14ac:dyDescent="0.25">
      <c r="B112" s="48">
        <v>98</v>
      </c>
      <c r="C112" s="43" t="str">
        <f>'ECO No. 2'!C110</f>
        <v>BOMBA DE HIDRAULICO ( INCLUYE COPLES Y SOPORTES ) PARA USO EN SISTEMA HIDRAULICO DE RETRO EXCAVADORA 580 SUPER K / No. Eco. MP-00062</v>
      </c>
      <c r="D112" s="14">
        <v>0</v>
      </c>
      <c r="E112" s="14">
        <v>1</v>
      </c>
      <c r="F112" s="14">
        <v>0</v>
      </c>
      <c r="G112" s="14">
        <v>0</v>
      </c>
      <c r="H112" s="49">
        <v>0</v>
      </c>
      <c r="I112" s="14">
        <v>0</v>
      </c>
      <c r="J112" s="14">
        <f t="shared" si="0"/>
        <v>1</v>
      </c>
      <c r="K112" s="47" t="str">
        <f>'ECO No. 2'!E110</f>
        <v>PIEZA</v>
      </c>
    </row>
    <row r="113" spans="2:11" ht="27" x14ac:dyDescent="0.25">
      <c r="B113" s="48">
        <v>99</v>
      </c>
      <c r="C113" s="43" t="str">
        <f>'ECO No. 2'!C111</f>
        <v>BRAZO PRIMARIO PIGMAN DE ACERO INOXIDABLE, COMPONENTE DEL SISTEMA DE SUSPENSION Y DIRECCION DE UN VEHICULO FORD F-150 PARA EQUIPO DE TRANSPORTE / No. Eco. 1192, 1197, 1198, 1213, 1181, 1203, 1182, 1186</v>
      </c>
      <c r="D113" s="14">
        <v>4</v>
      </c>
      <c r="E113" s="14">
        <v>4</v>
      </c>
      <c r="F113" s="14">
        <v>3</v>
      </c>
      <c r="G113" s="14">
        <v>3</v>
      </c>
      <c r="H113" s="49">
        <v>3</v>
      </c>
      <c r="I113" s="14">
        <v>3</v>
      </c>
      <c r="J113" s="14">
        <f t="shared" si="0"/>
        <v>20</v>
      </c>
      <c r="K113" s="47" t="str">
        <f>'ECO No. 2'!E111</f>
        <v>PIEZA</v>
      </c>
    </row>
    <row r="114" spans="2:11" ht="27" x14ac:dyDescent="0.25">
      <c r="B114" s="48">
        <v>100</v>
      </c>
      <c r="C114" s="43" t="str">
        <f>'ECO No. 2'!C112</f>
        <v>BRAZO SECUNDARIO DE ACERO INOXIDABLE, COMPONENTE QUE AYUDA AL BALANCE EN EL SISTEMA DE DIRECCION FORD F-150 PARA EQUIPO DE TRANSPORTE / No. Eco. 1192, 1197, 1198, 1213, 1181, 1203, 1182, 1186</v>
      </c>
      <c r="D114" s="14">
        <v>4</v>
      </c>
      <c r="E114" s="14">
        <v>4</v>
      </c>
      <c r="F114" s="14">
        <v>3</v>
      </c>
      <c r="G114" s="14">
        <v>3</v>
      </c>
      <c r="H114" s="49">
        <v>3</v>
      </c>
      <c r="I114" s="14">
        <v>3</v>
      </c>
      <c r="J114" s="14">
        <f t="shared" si="0"/>
        <v>20</v>
      </c>
      <c r="K114" s="47" t="str">
        <f>'ECO No. 2'!E112</f>
        <v>PIEZA</v>
      </c>
    </row>
    <row r="115" spans="2:11" ht="27" x14ac:dyDescent="0.25">
      <c r="B115" s="48">
        <v>101</v>
      </c>
      <c r="C115" s="43" t="str">
        <f>'ECO No. 2'!C113</f>
        <v>BUJIA 19378887  DE COBRE, PLATINO O IRIDIO; PIEZA ELECTRICA QUE GENERA LA CHISPA QUE ENCIENDE EL MOTOR DE COMBUSTION DE UN VEHICULO CHEVROLET TAHOE EQUIPO TRANSPORTE PERSONAL / No. Eco. 4420, 4421, 4422, 4423</v>
      </c>
      <c r="D115" s="14">
        <v>10</v>
      </c>
      <c r="E115" s="14">
        <v>10</v>
      </c>
      <c r="F115" s="14">
        <v>10</v>
      </c>
      <c r="G115" s="14">
        <v>10</v>
      </c>
      <c r="H115" s="49">
        <v>5</v>
      </c>
      <c r="I115" s="14">
        <v>5</v>
      </c>
      <c r="J115" s="14">
        <f t="shared" si="0"/>
        <v>50</v>
      </c>
      <c r="K115" s="47" t="str">
        <f>'ECO No. 2'!E113</f>
        <v>PIEZA</v>
      </c>
    </row>
    <row r="116" spans="2:11" ht="27" x14ac:dyDescent="0.25">
      <c r="B116" s="48">
        <v>102</v>
      </c>
      <c r="C116" s="43" t="str">
        <f>'ECO No. 2'!C114</f>
        <v>BUJIA RE14MCC5  DE COBRE, PLATINO O IRIDIO; PIEZA ELECTRICA QUE GENERA LA CHISPA QUE ENCIENDE EL MOTOR DE COMBUSTION DE UN VEHICULO FORD F-350 DE REDILAS / No. Eco. 1103, 1104, 1219</v>
      </c>
      <c r="D116" s="61">
        <v>10</v>
      </c>
      <c r="E116" s="61">
        <v>10</v>
      </c>
      <c r="F116" s="61">
        <v>5</v>
      </c>
      <c r="G116" s="61">
        <v>5</v>
      </c>
      <c r="H116" s="62">
        <v>2</v>
      </c>
      <c r="I116" s="14">
        <v>0</v>
      </c>
      <c r="J116" s="14">
        <f t="shared" si="0"/>
        <v>32</v>
      </c>
      <c r="K116" s="47" t="str">
        <f>'ECO No. 2'!E114</f>
        <v>PIEZA</v>
      </c>
    </row>
    <row r="117" spans="2:11" ht="27" x14ac:dyDescent="0.25">
      <c r="B117" s="48">
        <v>103</v>
      </c>
      <c r="C117" s="59" t="str">
        <f>'ECO No. 2'!C115</f>
        <v>BUJIA TR-55 DE COBRE;  PIEZA ELECTRICA QUE GENERA LA CHISPA QUE ENCIENDE EL MOTOR DE COMBUSTION DE UN VEHICULO FORD F-150 EQUIPO TRANSPORTE / No. Eco. 1192, 1197, 1198, 1213, 1207, 1211, 1208,1217,1219,1181,1182, 1196, 1203, 1205, 1195, 1188, 1180, 1216, 1202, 1212</v>
      </c>
      <c r="D117" s="45">
        <v>20</v>
      </c>
      <c r="E117" s="45">
        <v>20</v>
      </c>
      <c r="F117" s="45">
        <v>20</v>
      </c>
      <c r="G117" s="45">
        <v>20</v>
      </c>
      <c r="H117" s="45">
        <v>20</v>
      </c>
      <c r="I117" s="60">
        <v>20</v>
      </c>
      <c r="J117" s="14">
        <f t="shared" si="0"/>
        <v>120</v>
      </c>
      <c r="K117" s="47" t="str">
        <f>'ECO No. 2'!E115</f>
        <v>PIEZA</v>
      </c>
    </row>
    <row r="118" spans="2:11" ht="27" x14ac:dyDescent="0.25">
      <c r="B118" s="48">
        <v>104</v>
      </c>
      <c r="C118" s="43" t="str">
        <f>'ECO No. 2'!C116</f>
        <v xml:space="preserve">BUJIA TR-55 DE PLATINO;  PIEZA ELECTRICA QUE GENERA LA CHISPA QUE ENCIENDE EL MOTOR DE COMBUSTION DE UN VEHICULO FORD F-150 EQUIPO TRANSPORTE / No. Eco. 1192, 1197, 1198, 1213, 1207, 1211, 1208,1217,1219,1181,1182, 1196, 1203, 1205, 1195, </v>
      </c>
      <c r="D118" s="14">
        <v>10</v>
      </c>
      <c r="E118" s="14">
        <v>10</v>
      </c>
      <c r="F118" s="14">
        <v>10</v>
      </c>
      <c r="G118" s="14">
        <v>10</v>
      </c>
      <c r="H118" s="49">
        <v>5</v>
      </c>
      <c r="I118" s="14">
        <v>5</v>
      </c>
      <c r="J118" s="14">
        <f t="shared" si="0"/>
        <v>50</v>
      </c>
      <c r="K118" s="47" t="str">
        <f>'ECO No. 2'!E116</f>
        <v>PIEZA</v>
      </c>
    </row>
    <row r="119" spans="2:11" ht="18" x14ac:dyDescent="0.25">
      <c r="B119" s="48">
        <v>105</v>
      </c>
      <c r="C119" s="43" t="str">
        <f>'ECO No. 2'!C117</f>
        <v>BULBO 4H DE VIDRIOCON GLOBO DE VIDRIO QUE CONTIENE EL FILAMENTO INCANDESCENTE QUE PRODUCE LUZ  / No. Eco. 1192, 1181, 1203</v>
      </c>
      <c r="D119" s="14">
        <v>2</v>
      </c>
      <c r="E119" s="14">
        <v>2</v>
      </c>
      <c r="F119" s="14">
        <v>2</v>
      </c>
      <c r="G119" s="14">
        <v>2</v>
      </c>
      <c r="H119" s="49">
        <v>1</v>
      </c>
      <c r="I119" s="14">
        <v>1</v>
      </c>
      <c r="J119" s="14">
        <f t="shared" si="0"/>
        <v>10</v>
      </c>
      <c r="K119" s="47" t="str">
        <f>'ECO No. 2'!E117</f>
        <v>PIEZA</v>
      </c>
    </row>
    <row r="120" spans="2:11" ht="27" x14ac:dyDescent="0.25">
      <c r="B120" s="48">
        <v>106</v>
      </c>
      <c r="C120" s="43" t="str">
        <f>'ECO No. 2'!C118</f>
        <v>CABEZA PARA COMPRESOR DE AIRE CAMIONES  DE ACERO INOXIDABLE; COMPRESOR QUE SE ENCARGA DE COMPRIMIR EL GASA A LA PRESION DESEADA PARA FREIGHTLINER 2009 DE VOLTEO TORTON / No. Eco. 1150, 1146, 1147, 1148</v>
      </c>
      <c r="D120" s="14">
        <v>1</v>
      </c>
      <c r="E120" s="14">
        <v>0</v>
      </c>
      <c r="F120" s="14">
        <v>1</v>
      </c>
      <c r="G120" s="14">
        <v>0</v>
      </c>
      <c r="H120" s="49">
        <v>0</v>
      </c>
      <c r="I120" s="14">
        <v>0</v>
      </c>
      <c r="J120" s="14">
        <f t="shared" si="0"/>
        <v>2</v>
      </c>
      <c r="K120" s="47" t="str">
        <f>'ECO No. 2'!E118</f>
        <v>PIEZA</v>
      </c>
    </row>
    <row r="121" spans="2:11" ht="27" x14ac:dyDescent="0.25">
      <c r="B121" s="48">
        <v>107</v>
      </c>
      <c r="C121" s="43" t="str">
        <f>'ECO No. 2'!C119</f>
        <v>CABLE CALIBRE 1/0 ,  HILOS METALICOS Y PLASTICO RESISTENTE; CONJUNTO DE HILOS METALICO QUE TRANSPORTAN LA ELECTRICIDAD PARA REPARACION DE SISTEMA ELECTRICO EN MOTOCONFORMADORA  / No. Eco. MP-00163, MP-00065, MP-00165</v>
      </c>
      <c r="D121" s="14">
        <v>20</v>
      </c>
      <c r="E121" s="14">
        <v>20</v>
      </c>
      <c r="F121" s="14">
        <v>15</v>
      </c>
      <c r="G121" s="14">
        <v>15</v>
      </c>
      <c r="H121" s="49">
        <v>15</v>
      </c>
      <c r="I121" s="14">
        <v>15</v>
      </c>
      <c r="J121" s="14">
        <f t="shared" si="0"/>
        <v>100</v>
      </c>
      <c r="K121" s="47" t="str">
        <f>'ECO No. 2'!E119</f>
        <v>METRO</v>
      </c>
    </row>
    <row r="122" spans="2:11" ht="36" x14ac:dyDescent="0.25">
      <c r="B122" s="48">
        <v>108</v>
      </c>
      <c r="C122" s="43" t="str">
        <f>'ECO No. 2'!C120</f>
        <v>CABLE CALIBRE 12 ANTIFUEGO,  HILOS METALICOS Y PLASTICO RESISTENTE; CONJUNTO DE HILOS METALICO QUE TRANSPORTAN LA ELECTRICIDAD PARA REPARACION DE SISTEMA ELECTRICO EN EQUIPO TRANSPORTE  / No. Eco. 1192, 1197, 1198, 1213, 1207, 1211, 1208,1217,1219,1181,1182, 1196, 1203, 1205, 1195, 1188, 1180, 1216, 1202, 1212</v>
      </c>
      <c r="D122" s="14">
        <v>50</v>
      </c>
      <c r="E122" s="14">
        <v>50</v>
      </c>
      <c r="F122" s="14">
        <v>50</v>
      </c>
      <c r="G122" s="14">
        <v>50</v>
      </c>
      <c r="H122" s="49">
        <v>50</v>
      </c>
      <c r="I122" s="14">
        <v>50</v>
      </c>
      <c r="J122" s="14">
        <f t="shared" si="0"/>
        <v>300</v>
      </c>
      <c r="K122" s="47" t="str">
        <f>'ECO No. 2'!E120</f>
        <v>METRO</v>
      </c>
    </row>
    <row r="123" spans="2:11" ht="18" x14ac:dyDescent="0.25">
      <c r="B123" s="48">
        <v>109</v>
      </c>
      <c r="C123" s="43" t="str">
        <f>'ECO No. 2'!C121</f>
        <v>CABLE PARA LUCES DE TRACTO CAMION A REMOLQUE DE COBRE PARA USO TRACTO CAMIONES / No. Eco. 4380, 4381, 1132, 1162</v>
      </c>
      <c r="D123" s="14">
        <v>1</v>
      </c>
      <c r="E123" s="14">
        <v>1</v>
      </c>
      <c r="F123" s="14">
        <v>1</v>
      </c>
      <c r="G123" s="14">
        <v>1</v>
      </c>
      <c r="H123" s="49">
        <v>1</v>
      </c>
      <c r="I123" s="14">
        <v>1</v>
      </c>
      <c r="J123" s="14">
        <f t="shared" si="0"/>
        <v>6</v>
      </c>
      <c r="K123" s="47" t="str">
        <f>'ECO No. 2'!E121</f>
        <v>PIEZA</v>
      </c>
    </row>
    <row r="124" spans="2:11" ht="18" x14ac:dyDescent="0.25">
      <c r="B124" s="48">
        <v>110</v>
      </c>
      <c r="C124" s="43" t="str">
        <f>'ECO No. 2'!C122</f>
        <v>CADENA DE ELEVACION PARA ASFALTO DE METAL PARA USO EN PAVIMENTADORA / No. Eco.  MP-00170</v>
      </c>
      <c r="D124" s="14">
        <v>1</v>
      </c>
      <c r="E124" s="14">
        <v>0</v>
      </c>
      <c r="F124" s="14">
        <v>1</v>
      </c>
      <c r="G124" s="14">
        <v>0</v>
      </c>
      <c r="H124" s="49">
        <v>0</v>
      </c>
      <c r="I124" s="14">
        <v>0</v>
      </c>
      <c r="J124" s="14">
        <f t="shared" si="0"/>
        <v>2</v>
      </c>
      <c r="K124" s="47" t="str">
        <f>'ECO No. 2'!E122</f>
        <v>JUEGO</v>
      </c>
    </row>
    <row r="125" spans="2:11" x14ac:dyDescent="0.25">
      <c r="B125" s="48">
        <v>111</v>
      </c>
      <c r="C125" s="43" t="str">
        <f>'ECO No. 2'!C123</f>
        <v>CADENA DE TRACCION DE ACERO PARA USO EN PAVIMENTADORA AP555E /  No. Eco. MP-00225</v>
      </c>
      <c r="D125" s="14">
        <v>1</v>
      </c>
      <c r="E125" s="14">
        <v>0</v>
      </c>
      <c r="F125" s="14">
        <v>1</v>
      </c>
      <c r="G125" s="14">
        <v>0</v>
      </c>
      <c r="H125" s="49">
        <v>0</v>
      </c>
      <c r="I125" s="14">
        <v>0</v>
      </c>
      <c r="J125" s="14">
        <f t="shared" si="0"/>
        <v>2</v>
      </c>
      <c r="K125" s="47" t="str">
        <f>'ECO No. 2'!E123</f>
        <v>PIEZA</v>
      </c>
    </row>
    <row r="126" spans="2:11" ht="18" x14ac:dyDescent="0.25">
      <c r="B126" s="48">
        <v>112</v>
      </c>
      <c r="C126" s="43" t="str">
        <f>'ECO No. 2'!C124</f>
        <v>CAIMAN CHICOS SON PINZAS METALICAS DE CABLE 26 CM CON CONECTOR PARA COMPONENTES ELÉCTRICOS FORD F-150 PARA EQUIPO EQUIPO DE TRANSPORTE / No. Eco. 1192, 1197, 1198, 1213</v>
      </c>
      <c r="D126" s="14">
        <v>2</v>
      </c>
      <c r="E126" s="14">
        <v>2</v>
      </c>
      <c r="F126" s="14">
        <v>1</v>
      </c>
      <c r="G126" s="14">
        <v>1</v>
      </c>
      <c r="H126" s="49">
        <v>1</v>
      </c>
      <c r="I126" s="14">
        <v>1</v>
      </c>
      <c r="J126" s="14">
        <f t="shared" si="0"/>
        <v>8</v>
      </c>
      <c r="K126" s="47" t="str">
        <f>'ECO No. 2'!E124</f>
        <v>PIEZA</v>
      </c>
    </row>
    <row r="127" spans="2:11" ht="27" x14ac:dyDescent="0.25">
      <c r="B127" s="48">
        <v>113</v>
      </c>
      <c r="C127" s="43" t="str">
        <f>'ECO No. 2'!C125</f>
        <v>CAIMAN GRANDES SON PINZAS METALICAS DE CABLE 50 CM CON CONECTOR PARA COMPONENTES ELÉCTRICOS FORD F-150 PARA EQUIPO EQUIPO DE TRANSPORTE / No. Eco. 1076, 1074, 1071, 1075</v>
      </c>
      <c r="D127" s="14">
        <v>2</v>
      </c>
      <c r="E127" s="14">
        <v>2</v>
      </c>
      <c r="F127" s="14">
        <v>1</v>
      </c>
      <c r="G127" s="14">
        <v>1</v>
      </c>
      <c r="H127" s="49">
        <v>1</v>
      </c>
      <c r="I127" s="14">
        <v>1</v>
      </c>
      <c r="J127" s="14">
        <f t="shared" si="0"/>
        <v>8</v>
      </c>
      <c r="K127" s="47" t="str">
        <f>'ECO No. 2'!E125</f>
        <v>PIEZA</v>
      </c>
    </row>
    <row r="128" spans="2:11" ht="18" x14ac:dyDescent="0.25">
      <c r="B128" s="48">
        <v>114</v>
      </c>
      <c r="C128" s="43" t="str">
        <f>'ECO No. 2'!C126</f>
        <v>CAIMAN REFORZADO DE CABLE 50CM, DE USO RUDO PINZAS METALICAS CON CONECTOR PARA COMPONENTES ELÉCTRICOS DE REDILAS / No. Eco. 1078, 1103, 1104, 1221, 1219, 1218, 1192</v>
      </c>
      <c r="D128" s="14">
        <v>4</v>
      </c>
      <c r="E128" s="14">
        <v>4</v>
      </c>
      <c r="F128" s="14">
        <v>3</v>
      </c>
      <c r="G128" s="14">
        <v>3</v>
      </c>
      <c r="H128" s="49">
        <v>3</v>
      </c>
      <c r="I128" s="14">
        <v>3</v>
      </c>
      <c r="J128" s="14">
        <f t="shared" si="0"/>
        <v>20</v>
      </c>
      <c r="K128" s="47" t="str">
        <f>'ECO No. 2'!E126</f>
        <v>PIEZA</v>
      </c>
    </row>
    <row r="129" spans="2:11" ht="18" x14ac:dyDescent="0.25">
      <c r="B129" s="48">
        <v>115</v>
      </c>
      <c r="C129" s="43" t="str">
        <f>'ECO No. 2'!C127</f>
        <v>CAJA DE DIRECCIÓN DE ACERO INOXIDABLE CON MECANISMO QUE CONECTA EL VOLANTE CON LAS RUEDAS DELANTERAS PARA TRACTO CAMIÓN / No. Eco. 1132</v>
      </c>
      <c r="D129" s="14">
        <v>0</v>
      </c>
      <c r="E129" s="14">
        <v>0</v>
      </c>
      <c r="F129" s="14">
        <v>1</v>
      </c>
      <c r="G129" s="14">
        <v>0</v>
      </c>
      <c r="H129" s="49">
        <v>0</v>
      </c>
      <c r="I129" s="14">
        <v>0</v>
      </c>
      <c r="J129" s="14">
        <f t="shared" si="0"/>
        <v>1</v>
      </c>
      <c r="K129" s="47" t="str">
        <f>'ECO No. 2'!E127</f>
        <v>PIEZA</v>
      </c>
    </row>
    <row r="130" spans="2:11" ht="18" x14ac:dyDescent="0.25">
      <c r="B130" s="48">
        <v>116</v>
      </c>
      <c r="C130" s="43" t="str">
        <f>'ECO No. 2'!C128</f>
        <v>CAMPOS 28MT 12V SON COMPONENTES ESCENCIALES PARA SISTEMA DE ARRANQUE EN VIBROCOMPACTADOR /  No. Eco. MP-00114, MP-00110</v>
      </c>
      <c r="D130" s="14">
        <v>1</v>
      </c>
      <c r="E130" s="14">
        <v>0</v>
      </c>
      <c r="F130" s="14">
        <v>1</v>
      </c>
      <c r="G130" s="14">
        <v>0</v>
      </c>
      <c r="H130" s="49">
        <v>1</v>
      </c>
      <c r="I130" s="14">
        <v>0</v>
      </c>
      <c r="J130" s="14">
        <f t="shared" si="0"/>
        <v>3</v>
      </c>
      <c r="K130" s="47" t="str">
        <f>'ECO No. 2'!E128</f>
        <v>PIEZA</v>
      </c>
    </row>
    <row r="131" spans="2:11" ht="18" x14ac:dyDescent="0.25">
      <c r="B131" s="48">
        <v>117</v>
      </c>
      <c r="C131" s="43" t="str">
        <f>'ECO No. 2'!C129</f>
        <v>CAMPOS 37MT 24V SON COMPONENTES ESENCIALES PARA MOTOR DE ARRANQUE PARA VOLTEO TORTON INTERNACIONAL / No. Eco. 1117, 250</v>
      </c>
      <c r="D131" s="14">
        <v>1</v>
      </c>
      <c r="E131" s="14">
        <v>0</v>
      </c>
      <c r="F131" s="14">
        <v>1</v>
      </c>
      <c r="G131" s="14">
        <v>0</v>
      </c>
      <c r="H131" s="49">
        <v>1</v>
      </c>
      <c r="I131" s="14">
        <v>0</v>
      </c>
      <c r="J131" s="14">
        <f t="shared" si="0"/>
        <v>3</v>
      </c>
      <c r="K131" s="47" t="str">
        <f>'ECO No. 2'!E129</f>
        <v>PIEZA</v>
      </c>
    </row>
    <row r="132" spans="2:11" ht="18" x14ac:dyDescent="0.25">
      <c r="B132" s="48">
        <v>118</v>
      </c>
      <c r="C132" s="43" t="str">
        <f>'ECO No. 2'!C130</f>
        <v>CAMPOS 40MT 12V SON ELEMENTOS ESENCEIALES PARA MOTOR DE ARRANQUE CAMIONES VOLTEO TORTON / No. Eco. 1150, 1146, 1147, 1148, 1142, 1143, 1144, 1145, 1136</v>
      </c>
      <c r="D132" s="14">
        <v>1</v>
      </c>
      <c r="E132" s="14">
        <v>0</v>
      </c>
      <c r="F132" s="14">
        <v>1</v>
      </c>
      <c r="G132" s="14">
        <v>0</v>
      </c>
      <c r="H132" s="49">
        <v>1</v>
      </c>
      <c r="I132" s="14">
        <v>0</v>
      </c>
      <c r="J132" s="14">
        <f t="shared" ref="J132:J230" si="1">SUM(D132:I132)</f>
        <v>3</v>
      </c>
      <c r="K132" s="47" t="str">
        <f>'ECO No. 2'!E130</f>
        <v>PIEZA</v>
      </c>
    </row>
    <row r="133" spans="2:11" ht="18" x14ac:dyDescent="0.25">
      <c r="B133" s="48">
        <v>119</v>
      </c>
      <c r="C133" s="43" t="str">
        <f>'ECO No. 2'!C131</f>
        <v>CAMPOS 40MT 24V SON ELEMENTOS ESENCEIALES PARA MOTOR DE ARRANQUE TRACTO CAMIONES / No. Eco. 4380, 4381, 1132, 1162</v>
      </c>
      <c r="D133" s="14">
        <v>1</v>
      </c>
      <c r="E133" s="14">
        <v>0</v>
      </c>
      <c r="F133" s="14">
        <v>1</v>
      </c>
      <c r="G133" s="14">
        <v>0</v>
      </c>
      <c r="H133" s="49">
        <v>1</v>
      </c>
      <c r="I133" s="14">
        <v>0</v>
      </c>
      <c r="J133" s="14">
        <f t="shared" si="1"/>
        <v>3</v>
      </c>
      <c r="K133" s="47" t="str">
        <f>'ECO No. 2'!E131</f>
        <v>PIEZA</v>
      </c>
    </row>
    <row r="134" spans="2:11" ht="18" x14ac:dyDescent="0.25">
      <c r="B134" s="48">
        <v>120</v>
      </c>
      <c r="C134" s="43" t="str">
        <f>'ECO No. 2'!C132</f>
        <v>CAMPOS 42MT 12V SON COMPONENTES ESENCIALES PARA MOTOR DE ARRANQUE PARA VOLTEO TORTON INTERNACIONAL / No. Eco. 1117, 250</v>
      </c>
      <c r="D134" s="14">
        <v>1</v>
      </c>
      <c r="E134" s="14">
        <v>0</v>
      </c>
      <c r="F134" s="14">
        <v>1</v>
      </c>
      <c r="G134" s="14">
        <v>0</v>
      </c>
      <c r="H134" s="49">
        <v>1</v>
      </c>
      <c r="I134" s="14">
        <v>0</v>
      </c>
      <c r="J134" s="14">
        <f t="shared" si="1"/>
        <v>3</v>
      </c>
      <c r="K134" s="47" t="str">
        <f>'ECO No. 2'!E132</f>
        <v>PIEZA</v>
      </c>
    </row>
    <row r="135" spans="2:11" ht="27" x14ac:dyDescent="0.25">
      <c r="B135" s="48">
        <v>121</v>
      </c>
      <c r="C135" s="43" t="str">
        <f>'ECO No. 2'!C133</f>
        <v>CAMPOS 42MT 24V SON COMPONENTES ESENCIALES PARA SISTEMA DE ARRANQUE EN MOTOCONFORMAORAS / No. Eco. MP-00165, MP-00073, MP-00080, MP-00081, MP-00083, MP-00163, MP-00079, MP-00085</v>
      </c>
      <c r="D135" s="14">
        <v>1</v>
      </c>
      <c r="E135" s="14">
        <v>0</v>
      </c>
      <c r="F135" s="14">
        <v>1</v>
      </c>
      <c r="G135" s="14">
        <v>0</v>
      </c>
      <c r="H135" s="49">
        <v>1</v>
      </c>
      <c r="I135" s="14">
        <v>0</v>
      </c>
      <c r="J135" s="14">
        <f t="shared" si="1"/>
        <v>3</v>
      </c>
      <c r="K135" s="47" t="str">
        <f>'ECO No. 2'!E133</f>
        <v>PIEZA</v>
      </c>
    </row>
    <row r="136" spans="2:11" ht="18" x14ac:dyDescent="0.25">
      <c r="B136" s="48">
        <v>122</v>
      </c>
      <c r="C136" s="43" t="str">
        <f>'ECO No. 2'!C134</f>
        <v>CAMPOS 50MT 24V SON ELEMENTOS ESENCEIALES PARA MOTOR DE ARRANQUE BULLDOZER / No. Eco. MP-00140, MP-00140, MP-00137</v>
      </c>
      <c r="D136" s="14">
        <v>1</v>
      </c>
      <c r="E136" s="14">
        <v>0</v>
      </c>
      <c r="F136" s="14">
        <v>1</v>
      </c>
      <c r="G136" s="14">
        <v>0</v>
      </c>
      <c r="H136" s="49">
        <v>1</v>
      </c>
      <c r="I136" s="14">
        <v>0</v>
      </c>
      <c r="J136" s="14">
        <f t="shared" si="1"/>
        <v>3</v>
      </c>
      <c r="K136" s="47" t="str">
        <f>'ECO No. 2'!E134</f>
        <v>PIEZA</v>
      </c>
    </row>
    <row r="137" spans="2:11" ht="18" x14ac:dyDescent="0.25">
      <c r="B137" s="48">
        <v>123</v>
      </c>
      <c r="C137" s="43" t="str">
        <f>'ECO No. 2'!C135</f>
        <v>CARBON 28MT 12V SON COMPONENTES ESCENCIALES PARA SISTEMA DE ARRANQUE EN VIBROCOMPACTADOR /  No. Eco. MP-00114, MP-00110</v>
      </c>
      <c r="D137" s="14">
        <v>1</v>
      </c>
      <c r="E137" s="14">
        <v>0</v>
      </c>
      <c r="F137" s="14">
        <v>1</v>
      </c>
      <c r="G137" s="14">
        <v>0</v>
      </c>
      <c r="H137" s="49">
        <v>1</v>
      </c>
      <c r="I137" s="14">
        <v>0</v>
      </c>
      <c r="J137" s="14">
        <f t="shared" si="1"/>
        <v>3</v>
      </c>
      <c r="K137" s="47" t="str">
        <f>'ECO No. 2'!E135</f>
        <v>PIEZA</v>
      </c>
    </row>
    <row r="138" spans="2:11" ht="18" x14ac:dyDescent="0.25">
      <c r="B138" s="48">
        <v>124</v>
      </c>
      <c r="C138" s="43" t="str">
        <f>'ECO No. 2'!C136</f>
        <v>CARBON 37MT 24V SON COMPONENTES ESENCIALES PARA MOTOR DE ARRANQUE PARA VOLTEO TORTON INTERNACIONAL / No. Eco. 1117, 250</v>
      </c>
      <c r="D138" s="14">
        <v>1</v>
      </c>
      <c r="E138" s="14">
        <v>0</v>
      </c>
      <c r="F138" s="14">
        <v>1</v>
      </c>
      <c r="G138" s="14">
        <v>0</v>
      </c>
      <c r="H138" s="49">
        <v>1</v>
      </c>
      <c r="I138" s="14">
        <v>0</v>
      </c>
      <c r="J138" s="14">
        <f t="shared" si="1"/>
        <v>3</v>
      </c>
      <c r="K138" s="47" t="str">
        <f>'ECO No. 2'!E136</f>
        <v>PIEZA</v>
      </c>
    </row>
    <row r="139" spans="2:11" ht="18" x14ac:dyDescent="0.25">
      <c r="B139" s="48">
        <v>125</v>
      </c>
      <c r="C139" s="43" t="str">
        <f>'ECO No. 2'!C137</f>
        <v>CARBON 40MT 12V SON ELEMENTOS ESENCIALES PARA MOTOR DE ARRANQUE CAMIONES VOLTEO TORTON / No. Eco.  1150, 1146, 1147, 1148, 1142, 1143, 1144, 1145, 1136</v>
      </c>
      <c r="D139" s="63">
        <v>0</v>
      </c>
      <c r="E139" s="45">
        <v>1</v>
      </c>
      <c r="F139" s="45">
        <v>1</v>
      </c>
      <c r="G139" s="45">
        <v>1</v>
      </c>
      <c r="H139" s="45">
        <v>1</v>
      </c>
      <c r="I139" s="45">
        <v>1</v>
      </c>
      <c r="J139" s="14">
        <f t="shared" si="1"/>
        <v>5</v>
      </c>
      <c r="K139" s="47" t="str">
        <f>'ECO No. 2'!E137</f>
        <v>PIEZA</v>
      </c>
    </row>
    <row r="140" spans="2:11" ht="18" x14ac:dyDescent="0.25">
      <c r="B140" s="48">
        <v>126</v>
      </c>
      <c r="C140" s="43" t="str">
        <f>'ECO No. 2'!C138</f>
        <v>CARBON 40MT 24V SON ELEMENTOS ESENCIALES PARA MOTOR DE ARRANQUE TRACTO CAMIONES / No. Eco. 4380, 4381, 1132, 1162</v>
      </c>
      <c r="D140" s="14">
        <v>1</v>
      </c>
      <c r="E140" s="14">
        <v>0</v>
      </c>
      <c r="F140" s="14">
        <v>1</v>
      </c>
      <c r="G140" s="14">
        <v>0</v>
      </c>
      <c r="H140" s="49">
        <v>1</v>
      </c>
      <c r="I140" s="14">
        <v>0</v>
      </c>
      <c r="J140" s="14">
        <f t="shared" si="1"/>
        <v>3</v>
      </c>
      <c r="K140" s="47" t="str">
        <f>'ECO No. 2'!E138</f>
        <v>PIEZA</v>
      </c>
    </row>
    <row r="141" spans="2:11" ht="18" x14ac:dyDescent="0.25">
      <c r="B141" s="48">
        <v>127</v>
      </c>
      <c r="C141" s="43" t="str">
        <f>'ECO No. 2'!C139</f>
        <v>CARBON 42MT 12V SON COMPONENTES ESENCIALES PARA MOTOR DE ARRANQUE PARA VOLTEO TORTON INTERNACIONAL / No. Eco. 1117, 250</v>
      </c>
      <c r="D141" s="14">
        <v>1</v>
      </c>
      <c r="E141" s="14">
        <v>0</v>
      </c>
      <c r="F141" s="14">
        <v>1</v>
      </c>
      <c r="G141" s="14">
        <v>0</v>
      </c>
      <c r="H141" s="49">
        <v>1</v>
      </c>
      <c r="I141" s="14">
        <v>0</v>
      </c>
      <c r="J141" s="14">
        <f t="shared" si="1"/>
        <v>3</v>
      </c>
      <c r="K141" s="47" t="str">
        <f>'ECO No. 2'!E139</f>
        <v>PIEZA</v>
      </c>
    </row>
    <row r="142" spans="2:11" ht="27" x14ac:dyDescent="0.25">
      <c r="B142" s="48">
        <v>128</v>
      </c>
      <c r="C142" s="43" t="str">
        <f>'ECO No. 2'!C140</f>
        <v>CARBON 42MT 24V SON COMPONENTES ESENCIALES PARA SISTEMA DE ARRANQUE EN MOTOCONFORMAORAS / No. Eco. MP-00165, MP-00073, MP-00080, MP-00081, MP-00083, MP-00163, MP-00079, MP-00085</v>
      </c>
      <c r="D142" s="14">
        <v>1</v>
      </c>
      <c r="E142" s="14">
        <v>0</v>
      </c>
      <c r="F142" s="14">
        <v>1</v>
      </c>
      <c r="G142" s="14">
        <v>0</v>
      </c>
      <c r="H142" s="49">
        <v>1</v>
      </c>
      <c r="I142" s="14">
        <v>0</v>
      </c>
      <c r="J142" s="14">
        <f t="shared" si="1"/>
        <v>3</v>
      </c>
      <c r="K142" s="47" t="str">
        <f>'ECO No. 2'!E140</f>
        <v>PIEZA</v>
      </c>
    </row>
    <row r="143" spans="2:11" ht="18" x14ac:dyDescent="0.25">
      <c r="B143" s="48">
        <v>129</v>
      </c>
      <c r="C143" s="43" t="str">
        <f>'ECO No. 2'!C141</f>
        <v>CARBON 50MT 24V SON ELEMENTOS ESENCIALES PARA MOTOR DE ARRANQUE BULLDOZER / No. Eco. MP-00140, MP-00140, MP-00137</v>
      </c>
      <c r="D143" s="14">
        <v>1</v>
      </c>
      <c r="E143" s="14">
        <v>0</v>
      </c>
      <c r="F143" s="14">
        <v>1</v>
      </c>
      <c r="G143" s="14">
        <v>0</v>
      </c>
      <c r="H143" s="49">
        <v>1</v>
      </c>
      <c r="I143" s="14">
        <v>0</v>
      </c>
      <c r="J143" s="14">
        <f t="shared" si="1"/>
        <v>3</v>
      </c>
      <c r="K143" s="47" t="str">
        <f>'ECO No. 2'!E141</f>
        <v>PIEZA</v>
      </c>
    </row>
    <row r="144" spans="2:11" ht="18" x14ac:dyDescent="0.25">
      <c r="B144" s="48">
        <v>130</v>
      </c>
      <c r="C144" s="43" t="str">
        <f>'ECO No. 2'!C142</f>
        <v>CARBURADOR HOLEY 4 GARGANTAS TIPO AMERICANO MOTOR 429 DE ACERO PARA SISTEMA DE COMBUSTIBLE EN PINTARAYA / No. Eco. 1057</v>
      </c>
      <c r="D144" s="61">
        <v>0</v>
      </c>
      <c r="E144" s="61">
        <v>0</v>
      </c>
      <c r="F144" s="61">
        <v>0</v>
      </c>
      <c r="G144" s="61">
        <v>1</v>
      </c>
      <c r="H144" s="49">
        <v>0</v>
      </c>
      <c r="I144" s="14">
        <v>0</v>
      </c>
      <c r="J144" s="14">
        <f t="shared" si="1"/>
        <v>1</v>
      </c>
      <c r="K144" s="47" t="str">
        <f>'ECO No. 2'!E142</f>
        <v>PIEZA</v>
      </c>
    </row>
    <row r="145" spans="2:11" ht="18" x14ac:dyDescent="0.25">
      <c r="B145" s="48">
        <v>131</v>
      </c>
      <c r="C145" s="59" t="str">
        <f>'ECO No. 2'!C143</f>
        <v>CEPILLO MIXTO 10 X 32" DE CERDAS DE ALAMBRE Y UN ARMAZON  PARA LIMPIAR, DESINCRUSTAR Y PULIR SUPERFICIES PARA BARREDORA / No. Eco. MP-00057</v>
      </c>
      <c r="D145" s="45">
        <v>75</v>
      </c>
      <c r="E145" s="45">
        <v>75</v>
      </c>
      <c r="F145" s="45">
        <v>50</v>
      </c>
      <c r="G145" s="45">
        <v>50</v>
      </c>
      <c r="H145" s="49">
        <v>50</v>
      </c>
      <c r="I145" s="14">
        <v>50</v>
      </c>
      <c r="J145" s="14">
        <f t="shared" si="1"/>
        <v>350</v>
      </c>
      <c r="K145" s="47" t="str">
        <f>'ECO No. 2'!E143</f>
        <v>PIEZA</v>
      </c>
    </row>
    <row r="146" spans="2:11" ht="18" x14ac:dyDescent="0.25">
      <c r="B146" s="48">
        <v>132</v>
      </c>
      <c r="C146" s="43" t="str">
        <f>'ECO No. 2'!C144</f>
        <v>CHIRRION DE ACELERADOR DE CABLE DE ACERO, CABLE FLEXIBLE DE ACERO QUE CONECTA EL PEDAL DEL ACELERADOR PARA VIBROCOMPACTADOR SD-100D / No. Eco. MP-00110, MP-00114</v>
      </c>
      <c r="D146" s="45">
        <v>1</v>
      </c>
      <c r="E146" s="45">
        <v>1</v>
      </c>
      <c r="F146" s="45">
        <v>1</v>
      </c>
      <c r="G146" s="45">
        <v>0</v>
      </c>
      <c r="H146" s="45">
        <v>0</v>
      </c>
      <c r="I146" s="45">
        <v>1</v>
      </c>
      <c r="J146" s="14">
        <f t="shared" si="1"/>
        <v>4</v>
      </c>
      <c r="K146" s="47" t="str">
        <f>'ECO No. 2'!E144</f>
        <v>PIEZA</v>
      </c>
    </row>
    <row r="147" spans="2:11" ht="18" x14ac:dyDescent="0.25">
      <c r="B147" s="48">
        <v>133</v>
      </c>
      <c r="C147" s="43" t="str">
        <f>'ECO No. 2'!C145</f>
        <v>CHIRRION DE ACELERADOR DE CABLE DE ACERO, CABLE FLEXIBLE DE ACERO QUE CONECTA EL PEDAL DEL ACELERADOR PARA VIBROCOMPACTADORA / No. Eco. MP-00116, MP-00117</v>
      </c>
      <c r="D147" s="14">
        <v>0</v>
      </c>
      <c r="E147" s="14">
        <v>0</v>
      </c>
      <c r="F147" s="14">
        <v>0</v>
      </c>
      <c r="G147" s="14">
        <v>0</v>
      </c>
      <c r="H147" s="49">
        <v>1</v>
      </c>
      <c r="I147" s="14">
        <v>0</v>
      </c>
      <c r="J147" s="14">
        <f t="shared" si="1"/>
        <v>1</v>
      </c>
      <c r="K147" s="47" t="str">
        <f>'ECO No. 2'!E145</f>
        <v>PIEZA</v>
      </c>
    </row>
    <row r="148" spans="2:11" ht="18" x14ac:dyDescent="0.25">
      <c r="B148" s="48">
        <v>134</v>
      </c>
      <c r="C148" s="43" t="str">
        <f>'ECO No. 2'!C146</f>
        <v>CHIRRION DE AVANCE Y REVERSA DE CABLE DE ACERO, CABLE FLEXIBLE DE ACERO PARA VIBROCOMPACTADOR SD-100D / No. Eco. MP-00110, MP-00114</v>
      </c>
      <c r="D148" s="45">
        <v>1</v>
      </c>
      <c r="E148" s="45">
        <v>1</v>
      </c>
      <c r="F148" s="45">
        <v>1</v>
      </c>
      <c r="G148" s="45">
        <v>0</v>
      </c>
      <c r="H148" s="45">
        <v>0</v>
      </c>
      <c r="I148" s="45">
        <v>1</v>
      </c>
      <c r="J148" s="14">
        <f t="shared" si="1"/>
        <v>4</v>
      </c>
      <c r="K148" s="47" t="str">
        <f>'ECO No. 2'!E146</f>
        <v>PIEZA</v>
      </c>
    </row>
    <row r="149" spans="2:11" ht="18" x14ac:dyDescent="0.25">
      <c r="B149" s="48">
        <v>135</v>
      </c>
      <c r="C149" s="43" t="str">
        <f>'ECO No. 2'!C147</f>
        <v>CHIRRION DE TOMA DE FUERZA DE CABLE DE ACERO, CABLE FLEXIBLE DE ACERO QUE CONECTA EL PEDAL DEL ACELERADOR PARA TRACTO CAMIÓN / No. Eco. 212</v>
      </c>
      <c r="D149" s="14">
        <v>2</v>
      </c>
      <c r="E149" s="14">
        <v>2</v>
      </c>
      <c r="F149" s="14">
        <v>2</v>
      </c>
      <c r="G149" s="14">
        <v>2</v>
      </c>
      <c r="H149" s="49">
        <v>1</v>
      </c>
      <c r="I149" s="14">
        <v>1</v>
      </c>
      <c r="J149" s="14">
        <f t="shared" si="1"/>
        <v>10</v>
      </c>
      <c r="K149" s="47" t="str">
        <f>'ECO No. 2'!E147</f>
        <v>PIEZA</v>
      </c>
    </row>
    <row r="150" spans="2:11" ht="18" x14ac:dyDescent="0.25">
      <c r="B150" s="48">
        <v>136</v>
      </c>
      <c r="C150" s="43" t="str">
        <f>'ECO No. 2'!C148</f>
        <v>CHIRRION DE TOMA DE FUERZA DE CABLE DE ACERO, CABLE FLEXIBLE DE ACERO QUE CONECTA EL PEDAL DEL ACELERADOR PARA VIBROCOMPACTADOR SD-100D / No. Eco. MP-00110, MP-00114</v>
      </c>
      <c r="D150" s="14">
        <v>1</v>
      </c>
      <c r="E150" s="14">
        <v>1</v>
      </c>
      <c r="F150" s="14">
        <v>1</v>
      </c>
      <c r="G150" s="14">
        <v>1</v>
      </c>
      <c r="H150" s="49">
        <v>1</v>
      </c>
      <c r="I150" s="14">
        <v>1</v>
      </c>
      <c r="J150" s="14">
        <f t="shared" si="1"/>
        <v>6</v>
      </c>
      <c r="K150" s="47" t="str">
        <f>'ECO No. 2'!E148</f>
        <v>PIEZA</v>
      </c>
    </row>
    <row r="151" spans="2:11" ht="27" x14ac:dyDescent="0.25">
      <c r="B151" s="48">
        <v>137</v>
      </c>
      <c r="C151" s="43" t="str">
        <f>'ECO No. 2'!C149</f>
        <v>CINTA DE AISLAR 3M TEMFLEX 1600, PROTEGE LAS CONEXIONES ELÉCTRICAS Y EVITA CORTOCIRCUITOS CON LA CINTA DE AISLAR 3M TEMFLEX 1600 / No. Eco. 1192, 1197, 1198, 1213, 1207, 1211, 1208,1217,1219,1181,1182, 1196, 1203, 1205, 1195, 1188, 1180, 1216, 1202, 1212</v>
      </c>
      <c r="D151" s="14">
        <v>5</v>
      </c>
      <c r="E151" s="14">
        <v>5</v>
      </c>
      <c r="F151" s="14">
        <v>5</v>
      </c>
      <c r="G151" s="14">
        <v>5</v>
      </c>
      <c r="H151" s="49">
        <v>5</v>
      </c>
      <c r="I151" s="14">
        <v>5</v>
      </c>
      <c r="J151" s="14">
        <f t="shared" si="1"/>
        <v>30</v>
      </c>
      <c r="K151" s="47" t="str">
        <f>'ECO No. 2'!E149</f>
        <v>PIEZA</v>
      </c>
    </row>
    <row r="152" spans="2:11" ht="27" x14ac:dyDescent="0.25">
      <c r="B152" s="48">
        <v>138</v>
      </c>
      <c r="C152" s="43" t="str">
        <f>'ECO No. 2'!C150</f>
        <v>CINTA DE TEFLON 1/2"  DE TEFLON ENVUELVE FÁCILMENTE ALREDEDOR DE LAS ROSCAS PARA SELLAR LAS CONEXIONES DE LAS TUBERÍAS / No. Eco. 1192, 1197, 1198, 1213, 1207, 1211, 1208,1217,1219,1181,1182, 1196, 1203, 1205, 1195, 1188, 1180, 1216, 1202, 1212</v>
      </c>
      <c r="D152" s="14">
        <v>2</v>
      </c>
      <c r="E152" s="14">
        <v>2</v>
      </c>
      <c r="F152" s="14">
        <v>2</v>
      </c>
      <c r="G152" s="14">
        <v>2</v>
      </c>
      <c r="H152" s="49">
        <v>1</v>
      </c>
      <c r="I152" s="14">
        <v>1</v>
      </c>
      <c r="J152" s="14">
        <f t="shared" si="1"/>
        <v>10</v>
      </c>
      <c r="K152" s="47" t="str">
        <f>'ECO No. 2'!E150</f>
        <v>PIEZA</v>
      </c>
    </row>
    <row r="153" spans="2:11" ht="27" x14ac:dyDescent="0.25">
      <c r="B153" s="48">
        <v>139</v>
      </c>
      <c r="C153" s="43" t="str">
        <f>'ECO No. 2'!C151</f>
        <v>COMPRESOR CABEZAL DOBLE  DE ACERO INOXIDABLE, DISPOSITIVO QUE GENERA Y ALMACENA AIRE COMPRIMIDO PARA MOTOCONFORMADORA / No. Eco. MP-00163, MP-00073, MP-00079, MP-00080, MP-00081, MP-00083, MP-00085</v>
      </c>
      <c r="D153" s="14">
        <v>1</v>
      </c>
      <c r="E153" s="14">
        <v>0</v>
      </c>
      <c r="F153" s="14">
        <v>1</v>
      </c>
      <c r="G153" s="14">
        <v>0</v>
      </c>
      <c r="H153" s="49">
        <v>0</v>
      </c>
      <c r="I153" s="14">
        <v>0</v>
      </c>
      <c r="J153" s="14">
        <f t="shared" si="1"/>
        <v>2</v>
      </c>
      <c r="K153" s="47" t="str">
        <f>'ECO No. 2'!E151</f>
        <v>PIEZA</v>
      </c>
    </row>
    <row r="154" spans="2:11" ht="18" x14ac:dyDescent="0.25">
      <c r="B154" s="48">
        <v>140</v>
      </c>
      <c r="C154" s="43" t="str">
        <f>'ECO No. 2'!C152</f>
        <v>COMPRESOR COMPLETO  DE ACERO INOXIDABLE, DISPOSITIVO QUE GENERA Y ALMACENA AIRE COMPRIMIDO PARA FREIGTHLINER PARA VOLTEO TORTON / No. Eco. 1143, 1138</v>
      </c>
      <c r="D154" s="61">
        <v>0</v>
      </c>
      <c r="E154" s="61">
        <v>0</v>
      </c>
      <c r="F154" s="61">
        <v>0</v>
      </c>
      <c r="G154" s="61">
        <v>0</v>
      </c>
      <c r="H154" s="62">
        <v>0</v>
      </c>
      <c r="I154" s="14">
        <v>1</v>
      </c>
      <c r="J154" s="14">
        <f t="shared" si="1"/>
        <v>1</v>
      </c>
      <c r="K154" s="47" t="str">
        <f>'ECO No. 2'!E152</f>
        <v>PIEZA</v>
      </c>
    </row>
    <row r="155" spans="2:11" ht="18" x14ac:dyDescent="0.25">
      <c r="B155" s="48">
        <v>141</v>
      </c>
      <c r="C155" s="59" t="str">
        <f>'ECO No. 2'!C153</f>
        <v>CONECTOR MACHO Y HEMBRA DE CABLE PARA LUCES DE TRACTO CAMION A REMOLQUE DE PLASTICO PARA USO EN TRACTO CAMIONES /   No. Eco. 4380, 4381, 1162, 1132</v>
      </c>
      <c r="D155" s="45">
        <v>2</v>
      </c>
      <c r="E155" s="45">
        <v>2</v>
      </c>
      <c r="F155" s="45">
        <v>2</v>
      </c>
      <c r="G155" s="45">
        <v>2</v>
      </c>
      <c r="H155" s="45">
        <v>2</v>
      </c>
      <c r="I155" s="60">
        <v>2</v>
      </c>
      <c r="J155" s="14">
        <f t="shared" si="1"/>
        <v>12</v>
      </c>
      <c r="K155" s="47" t="str">
        <f>'ECO No. 2'!E153</f>
        <v>PIEZA</v>
      </c>
    </row>
    <row r="156" spans="2:11" ht="18" x14ac:dyDescent="0.25">
      <c r="B156" s="48">
        <v>142</v>
      </c>
      <c r="C156" s="43" t="str">
        <f>'ECO No. 2'!C154</f>
        <v>CRUCETA DE ACERO, ACOPLE QUE TRANSMITE EL MOVIMIENTO DE ROTACIÓN ENTRE DOS EJES NO COINCIDENTES EN UN CARGADOR FRONTAL WA450 / No. Eco. MP-00102</v>
      </c>
      <c r="D156" s="14">
        <v>0</v>
      </c>
      <c r="E156" s="14">
        <v>0</v>
      </c>
      <c r="F156" s="14">
        <v>0</v>
      </c>
      <c r="G156" s="14">
        <v>0</v>
      </c>
      <c r="H156" s="49">
        <v>0</v>
      </c>
      <c r="I156" s="14">
        <v>1</v>
      </c>
      <c r="J156" s="14">
        <f t="shared" si="1"/>
        <v>1</v>
      </c>
      <c r="K156" s="47" t="str">
        <f>'ECO No. 2'!E154</f>
        <v>PIEZA</v>
      </c>
    </row>
    <row r="157" spans="2:11" ht="18" x14ac:dyDescent="0.25">
      <c r="B157" s="48">
        <v>143</v>
      </c>
      <c r="C157" s="43" t="str">
        <f>'ECO No. 2'!C155</f>
        <v>CRUCETA DE FLECHA CARDAN DE ACERO, ACOPLE QUE TRANSMITE EL MOVIMIENTO DE ROTACIÓN ENTRE DOS EJES NO COINCIDENTES EN UN TRACTO CAMIÓN  / No. Eco. 4381, 4380</v>
      </c>
      <c r="D157" s="45">
        <v>1</v>
      </c>
      <c r="E157" s="45">
        <v>1</v>
      </c>
      <c r="F157" s="45">
        <v>1</v>
      </c>
      <c r="G157" s="45">
        <v>0</v>
      </c>
      <c r="H157" s="45">
        <v>0</v>
      </c>
      <c r="I157" s="45">
        <v>1</v>
      </c>
      <c r="J157" s="14">
        <f t="shared" si="1"/>
        <v>4</v>
      </c>
      <c r="K157" s="47" t="str">
        <f>'ECO No. 2'!E155</f>
        <v>PIEZA</v>
      </c>
    </row>
    <row r="158" spans="2:11" ht="27" x14ac:dyDescent="0.25">
      <c r="B158" s="48">
        <v>144</v>
      </c>
      <c r="C158" s="43" t="str">
        <f>'ECO No. 2'!C156</f>
        <v>CRUCETA UNIION UNIVERSAL.SE ENCUENTRAN AL FINAL DE LA BARRA DE TRANSMISION DE UNA CAMIONETA  PARA FORD F-150 EQUIPO DE TRANSPORTE / No. Eco. 1192, 1197, 1198, 1213, 1208, 1207, 1178, 1181, 1203, 1211</v>
      </c>
      <c r="D158" s="14">
        <v>4</v>
      </c>
      <c r="E158" s="14">
        <v>4</v>
      </c>
      <c r="F158" s="14">
        <v>3</v>
      </c>
      <c r="G158" s="14">
        <v>3</v>
      </c>
      <c r="H158" s="49">
        <v>3</v>
      </c>
      <c r="I158" s="14">
        <v>3</v>
      </c>
      <c r="J158" s="14">
        <f t="shared" si="1"/>
        <v>20</v>
      </c>
      <c r="K158" s="47" t="str">
        <f>'ECO No. 2'!E156</f>
        <v>PIEZA</v>
      </c>
    </row>
    <row r="159" spans="2:11" ht="18" x14ac:dyDescent="0.25">
      <c r="B159" s="48">
        <v>145</v>
      </c>
      <c r="C159" s="43" t="str">
        <f>'ECO No. 2'!C157</f>
        <v xml:space="preserve">CUBETA DE CADENA DE GRADO 90 1/2" DE ACERO PARA USO EN ASEGURAR MAQUINARIA PARA SU TRASLADO EN CAMA BAJA / No. Eco. 4389, 4480, 1128, 260, </v>
      </c>
      <c r="D159" s="45">
        <v>1</v>
      </c>
      <c r="E159" s="45">
        <v>1</v>
      </c>
      <c r="F159" s="45">
        <v>1</v>
      </c>
      <c r="G159" s="45">
        <v>1</v>
      </c>
      <c r="H159" s="45">
        <v>1</v>
      </c>
      <c r="I159" s="45">
        <v>0</v>
      </c>
      <c r="J159" s="14">
        <f t="shared" si="1"/>
        <v>5</v>
      </c>
      <c r="K159" s="47" t="str">
        <f>'ECO No. 2'!E157</f>
        <v>PIEZA</v>
      </c>
    </row>
    <row r="160" spans="2:11" ht="18" x14ac:dyDescent="0.25">
      <c r="B160" s="48">
        <v>146</v>
      </c>
      <c r="C160" s="43" t="str">
        <f>'ECO No. 2'!C158</f>
        <v>CUBETA DE CADENA DE GRADO 90 3/8" DE ACERO PARA USO EN ASEGURAR MAQUINARIA PARA SU TRASLADO EN CAMA BAJA / No. Eco. 343</v>
      </c>
      <c r="D160" s="14">
        <v>0</v>
      </c>
      <c r="E160" s="14">
        <v>0</v>
      </c>
      <c r="F160" s="14">
        <v>0</v>
      </c>
      <c r="G160" s="14">
        <v>0</v>
      </c>
      <c r="H160" s="49">
        <v>1</v>
      </c>
      <c r="I160" s="14">
        <v>0</v>
      </c>
      <c r="J160" s="14">
        <f t="shared" si="1"/>
        <v>1</v>
      </c>
      <c r="K160" s="47" t="str">
        <f>'ECO No. 2'!E158</f>
        <v>PIEZA</v>
      </c>
    </row>
    <row r="161" spans="2:11" ht="18" x14ac:dyDescent="0.25">
      <c r="B161" s="48">
        <v>147</v>
      </c>
      <c r="C161" s="43" t="str">
        <f>'ECO No. 2'!C159</f>
        <v>CUCHILLA 1U0601, HERRMIENTA QUE SIRVE PARA PROTEGER LA BASE DEL CUCHARON DE LA PALA CARGADORA PARA EL CARGADOR FRONTAL / No. Eco.. MP-00150, MP-00095, MP-00100, MP-00104</v>
      </c>
      <c r="D161" s="45">
        <v>1</v>
      </c>
      <c r="E161" s="45">
        <v>1</v>
      </c>
      <c r="F161" s="45">
        <v>1</v>
      </c>
      <c r="G161" s="45">
        <v>0</v>
      </c>
      <c r="H161" s="45">
        <v>0</v>
      </c>
      <c r="I161" s="45">
        <v>1</v>
      </c>
      <c r="J161" s="14">
        <f t="shared" si="1"/>
        <v>4</v>
      </c>
      <c r="K161" s="47" t="str">
        <f>'ECO No. 2'!E159</f>
        <v>PIEZA</v>
      </c>
    </row>
    <row r="162" spans="2:11" ht="18" x14ac:dyDescent="0.25">
      <c r="B162" s="48">
        <v>148</v>
      </c>
      <c r="C162" s="43" t="str">
        <f>'ECO No. 2'!C160</f>
        <v>CUCHILLA 418-815-1211, HERRAMIENTA QUE SIRVE PARA EXCAVACION PARA CARGADOR FRONTAL / No. Eco.MP-00150</v>
      </c>
      <c r="D162" s="14">
        <v>0</v>
      </c>
      <c r="E162" s="14">
        <v>0</v>
      </c>
      <c r="F162" s="14">
        <v>0</v>
      </c>
      <c r="G162" s="14">
        <v>1</v>
      </c>
      <c r="H162" s="49">
        <v>0</v>
      </c>
      <c r="I162" s="14">
        <v>0</v>
      </c>
      <c r="J162" s="14">
        <f t="shared" si="1"/>
        <v>1</v>
      </c>
      <c r="K162" s="47" t="str">
        <f>'ECO No. 2'!E160</f>
        <v>PIEZA</v>
      </c>
    </row>
    <row r="163" spans="2:11" ht="18" x14ac:dyDescent="0.25">
      <c r="B163" s="48">
        <v>149</v>
      </c>
      <c r="C163" s="43" t="str">
        <f>'ECO No. 2'!C161</f>
        <v>CUCHILLA 421-815-2110, HERRAMIENTA QUE SIRVE PARA EXCAVACION PARA CARGADOR FRONTAL / No. Eco.MP-00150</v>
      </c>
      <c r="D163" s="14">
        <v>0</v>
      </c>
      <c r="E163" s="14">
        <v>0</v>
      </c>
      <c r="F163" s="14">
        <v>1</v>
      </c>
      <c r="G163" s="14">
        <v>0</v>
      </c>
      <c r="H163" s="49">
        <v>0</v>
      </c>
      <c r="I163" s="14">
        <v>0</v>
      </c>
      <c r="J163" s="14">
        <f t="shared" si="1"/>
        <v>1</v>
      </c>
      <c r="K163" s="47" t="str">
        <f>'ECO No. 2'!E161</f>
        <v>PIEZA</v>
      </c>
    </row>
    <row r="164" spans="2:11" ht="18" x14ac:dyDescent="0.25">
      <c r="B164" s="48">
        <v>150</v>
      </c>
      <c r="C164" s="43" t="str">
        <f>'ECO No. 2'!C162</f>
        <v>CUCHILLA 424-815-A120  HERRAMIENTA QUE SIRVE PARA EXCAVACION PARA CARGADOR FRONTAL / No. Eco.MP-00095</v>
      </c>
      <c r="D164" s="14">
        <v>0</v>
      </c>
      <c r="E164" s="14">
        <v>1</v>
      </c>
      <c r="F164" s="14">
        <v>0</v>
      </c>
      <c r="G164" s="14">
        <v>0</v>
      </c>
      <c r="H164" s="49">
        <v>0</v>
      </c>
      <c r="I164" s="14">
        <v>0</v>
      </c>
      <c r="J164" s="14">
        <f t="shared" si="1"/>
        <v>1</v>
      </c>
      <c r="K164" s="47" t="str">
        <f>'ECO No. 2'!E162</f>
        <v>PIEZA</v>
      </c>
    </row>
    <row r="165" spans="2:11" ht="18" x14ac:dyDescent="0.25">
      <c r="B165" s="48">
        <v>151</v>
      </c>
      <c r="C165" s="43" t="str">
        <f>'ECO No. 2'!C163</f>
        <v>CUCHILLA 4T3012, HERRAMIENTA PARA CORTAR, NIVELAR Y PROTEGER LA HOJA DEL EQUIPO CONTRA EL DESGASTE EN TERRENOS ABRASIVOS PARA LA PATA DE CABRA / No. Eco.MP-00171</v>
      </c>
      <c r="D165" s="14">
        <v>1</v>
      </c>
      <c r="E165" s="14">
        <v>0</v>
      </c>
      <c r="F165" s="14">
        <v>1</v>
      </c>
      <c r="G165" s="14">
        <v>0</v>
      </c>
      <c r="H165" s="49">
        <v>0</v>
      </c>
      <c r="I165" s="14">
        <v>0</v>
      </c>
      <c r="J165" s="14">
        <f t="shared" si="1"/>
        <v>2</v>
      </c>
      <c r="K165" s="47" t="str">
        <f>'ECO No. 2'!E163</f>
        <v>PIEZA</v>
      </c>
    </row>
    <row r="166" spans="2:11" ht="18" x14ac:dyDescent="0.25">
      <c r="B166" s="48">
        <v>152</v>
      </c>
      <c r="C166" s="43" t="str">
        <f>'ECO No. 2'!C164</f>
        <v>CUCHILLA 4T6381,  HERRAMIENTA QUE SIRVE PARA LA EXCAVACION Y EMPUJE DE MATERIALES ABRASIVOS PARA BULLDOZER / No. Eco. MP-00140, MP-00147</v>
      </c>
      <c r="D166" s="14">
        <v>1</v>
      </c>
      <c r="E166" s="14">
        <v>0</v>
      </c>
      <c r="F166" s="14">
        <v>0</v>
      </c>
      <c r="G166" s="14">
        <v>0</v>
      </c>
      <c r="H166" s="49">
        <v>0</v>
      </c>
      <c r="I166" s="14">
        <v>0</v>
      </c>
      <c r="J166" s="14">
        <f t="shared" si="1"/>
        <v>1</v>
      </c>
      <c r="K166" s="47" t="str">
        <f>'ECO No. 2'!E164</f>
        <v>PIEZA</v>
      </c>
    </row>
    <row r="167" spans="2:11" ht="18" x14ac:dyDescent="0.25">
      <c r="B167" s="48">
        <v>153</v>
      </c>
      <c r="C167" s="43" t="str">
        <f>'ECO No. 2'!C165</f>
        <v>CUCHILLA 6 PIES 13 ORIFICIOS 5D-9558, HERRAMIENTA DE CORTE QUE SE UTILIZA PARA NIVELAR Y DAR FORMA A SUPERFICIES PARA MOTOCONFORMADORA / No. Eco. MP-00065</v>
      </c>
      <c r="D167" s="45">
        <v>2</v>
      </c>
      <c r="E167" s="45">
        <v>2</v>
      </c>
      <c r="F167" s="45">
        <v>2</v>
      </c>
      <c r="G167" s="45">
        <v>2</v>
      </c>
      <c r="H167" s="45">
        <v>2</v>
      </c>
      <c r="I167" s="60">
        <v>2</v>
      </c>
      <c r="J167" s="14">
        <f t="shared" si="1"/>
        <v>12</v>
      </c>
      <c r="K167" s="47" t="str">
        <f>'ECO No. 2'!E165</f>
        <v>PIEZA</v>
      </c>
    </row>
    <row r="168" spans="2:11" ht="18" x14ac:dyDescent="0.25">
      <c r="B168" s="48">
        <v>154</v>
      </c>
      <c r="C168" s="43" t="str">
        <f>'ECO No. 2'!C166</f>
        <v xml:space="preserve">CUCHILLA 6Y5540, HERRAMIENTA QUE SIRVE PARA LA EXCAVACION Y EMPUJE DE MATERIALES ABRASIVOS PARA BULLDOZER / No. Eco.MP-00132, MP-00137 </v>
      </c>
      <c r="D168" s="14">
        <v>0</v>
      </c>
      <c r="E168" s="14">
        <v>1</v>
      </c>
      <c r="F168" s="14">
        <v>0</v>
      </c>
      <c r="G168" s="14">
        <v>1</v>
      </c>
      <c r="H168" s="49">
        <v>0</v>
      </c>
      <c r="I168" s="14">
        <v>0</v>
      </c>
      <c r="J168" s="14">
        <f t="shared" si="1"/>
        <v>2</v>
      </c>
      <c r="K168" s="47" t="str">
        <f>'ECO No. 2'!E166</f>
        <v>PIEZA</v>
      </c>
    </row>
    <row r="169" spans="2:11" ht="18" x14ac:dyDescent="0.25">
      <c r="B169" s="48">
        <v>155</v>
      </c>
      <c r="C169" s="43" t="str">
        <f>'ECO No. 2'!C167</f>
        <v>CUCHILLA 7 PIES 5D-9559, HERRAMIENTA DE CORTE QUE SE UTILIZA PARA NIVELAR Y DAR FORMA A SUPERFICIES PARA MOTOCONFORMADORA / No. Eco. MP-00163, MP-00073, MP-00080</v>
      </c>
      <c r="D169" s="14">
        <v>4</v>
      </c>
      <c r="E169" s="14">
        <v>4</v>
      </c>
      <c r="F169" s="14">
        <v>3</v>
      </c>
      <c r="G169" s="14">
        <v>3</v>
      </c>
      <c r="H169" s="49">
        <v>3</v>
      </c>
      <c r="I169" s="14">
        <v>3</v>
      </c>
      <c r="J169" s="14">
        <f t="shared" si="1"/>
        <v>20</v>
      </c>
      <c r="K169" s="47" t="str">
        <f>'ECO No. 2'!E167</f>
        <v>PIEZA</v>
      </c>
    </row>
    <row r="170" spans="2:11" ht="18" x14ac:dyDescent="0.25">
      <c r="B170" s="48">
        <v>156</v>
      </c>
      <c r="C170" s="43" t="str">
        <f>'ECO No. 2'!C168</f>
        <v>CUCHILLA 7D1577 DE 7" 3/4, HERRAMIENTA DE CORTE QUE SE UTILIZA PARA NIVELAR Y DAR FORMA A SUPERFICIES PARA MOTOCONFORMADORA / No. Eco.MP-00073, MP-00080</v>
      </c>
      <c r="D170" s="14">
        <v>2</v>
      </c>
      <c r="E170" s="14">
        <v>2</v>
      </c>
      <c r="F170" s="14">
        <v>1</v>
      </c>
      <c r="G170" s="14">
        <v>1</v>
      </c>
      <c r="H170" s="49">
        <v>1</v>
      </c>
      <c r="I170" s="14">
        <v>1</v>
      </c>
      <c r="J170" s="14">
        <f t="shared" si="1"/>
        <v>8</v>
      </c>
      <c r="K170" s="47" t="str">
        <f>'ECO No. 2'!E168</f>
        <v>PIEZA</v>
      </c>
    </row>
    <row r="171" spans="2:11" ht="18" x14ac:dyDescent="0.25">
      <c r="B171" s="48">
        <v>157</v>
      </c>
      <c r="C171" s="43" t="str">
        <f>'ECO No. 2'!C169</f>
        <v>CUCHILLA 7T6589, HERRAMIENTA DE CORTE QUE SE UTILIZA PARA NIVELAR Y DAR FORMA A SUPERFICIES PARA MOTOCONFORMADORA / No. Eco. MP-00165</v>
      </c>
      <c r="D171" s="14">
        <v>1</v>
      </c>
      <c r="E171" s="14">
        <v>0</v>
      </c>
      <c r="F171" s="14">
        <v>1</v>
      </c>
      <c r="G171" s="14">
        <v>0</v>
      </c>
      <c r="H171" s="49">
        <v>1</v>
      </c>
      <c r="I171" s="14">
        <v>0</v>
      </c>
      <c r="J171" s="14">
        <f t="shared" si="1"/>
        <v>3</v>
      </c>
      <c r="K171" s="47" t="str">
        <f>'ECO No. 2'!E169</f>
        <v>PIEZA</v>
      </c>
    </row>
    <row r="172" spans="2:11" ht="18" x14ac:dyDescent="0.25">
      <c r="B172" s="48">
        <v>158</v>
      </c>
      <c r="C172" s="43" t="str">
        <f>'ECO No. 2'!C170</f>
        <v>CUCHILLA 7T6678, HERRAMIENTA QUE SIRVE PARA EXCAVACION PARA BULLDOZER / No. Eco.MP-00198, MP-00132</v>
      </c>
      <c r="D172" s="14">
        <v>1</v>
      </c>
      <c r="E172" s="14">
        <v>0</v>
      </c>
      <c r="F172" s="14">
        <v>1</v>
      </c>
      <c r="G172" s="14">
        <v>0</v>
      </c>
      <c r="H172" s="49">
        <v>1</v>
      </c>
      <c r="I172" s="14">
        <v>0</v>
      </c>
      <c r="J172" s="14">
        <f t="shared" si="1"/>
        <v>3</v>
      </c>
      <c r="K172" s="47" t="str">
        <f>'ECO No. 2'!E170</f>
        <v>PIEZA</v>
      </c>
    </row>
    <row r="173" spans="2:11" ht="18" x14ac:dyDescent="0.25">
      <c r="B173" s="48">
        <v>159</v>
      </c>
      <c r="C173" s="43" t="str">
        <f>'ECO No. 2'!C171</f>
        <v>CUCHILLA 7T6936, HERRAMIENTA DE CORTE QUE SE UTILIZA PARA NIVELAR Y DAR FORMA A SUPERFICIES PARA MOTOCONFORMADORA / No. Eco. MP-00233</v>
      </c>
      <c r="D173" s="14">
        <v>1</v>
      </c>
      <c r="E173" s="14">
        <v>1</v>
      </c>
      <c r="F173" s="14">
        <v>1</v>
      </c>
      <c r="G173" s="14">
        <v>1</v>
      </c>
      <c r="H173" s="49">
        <v>1</v>
      </c>
      <c r="I173" s="14">
        <v>1</v>
      </c>
      <c r="J173" s="14">
        <f t="shared" si="1"/>
        <v>6</v>
      </c>
      <c r="K173" s="47" t="str">
        <f>'ECO No. 2'!E171</f>
        <v>PIEZA</v>
      </c>
    </row>
    <row r="174" spans="2:11" ht="18" x14ac:dyDescent="0.25">
      <c r="B174" s="48">
        <v>160</v>
      </c>
      <c r="C174" s="43" t="str">
        <f>'ECO No. 2'!C172</f>
        <v>CUCHILLA 9W8215, HERRAMIENTA QUE SIRVE PARA EXCAVACION PARA RETRO EXCAVADORA / No. Eco.MP-00062, MP-00180, MP-00243</v>
      </c>
      <c r="D174" s="45">
        <v>1</v>
      </c>
      <c r="E174" s="45">
        <v>1</v>
      </c>
      <c r="F174" s="45">
        <v>1</v>
      </c>
      <c r="G174" s="45">
        <v>0</v>
      </c>
      <c r="H174" s="45">
        <v>0</v>
      </c>
      <c r="I174" s="45">
        <v>1</v>
      </c>
      <c r="J174" s="14">
        <f t="shared" si="1"/>
        <v>4</v>
      </c>
      <c r="K174" s="47" t="str">
        <f>'ECO No. 2'!E172</f>
        <v>PIEZA</v>
      </c>
    </row>
    <row r="175" spans="2:11" ht="18" x14ac:dyDescent="0.25">
      <c r="B175" s="48">
        <v>161</v>
      </c>
      <c r="C175" s="43" t="str">
        <f>'ECO No. 2'!C173</f>
        <v>CUÑA PARA POLEA DE CINGÜEÑAL  DE ACERO INOXIDABLE SE UTILIZA PARA FIJAR EL CIGÜEÑAL EN SU LUGAR DENTRO DEL BLOQUE DEL MOTOR DE CARGADOR FRONTAL WA 420 / No. Eco. MP-00150</v>
      </c>
      <c r="D175" s="14">
        <v>1</v>
      </c>
      <c r="E175" s="14">
        <v>0</v>
      </c>
      <c r="F175" s="14">
        <v>0</v>
      </c>
      <c r="G175" s="14">
        <v>0</v>
      </c>
      <c r="H175" s="49">
        <v>0</v>
      </c>
      <c r="I175" s="14">
        <v>0</v>
      </c>
      <c r="J175" s="14">
        <f t="shared" si="1"/>
        <v>1</v>
      </c>
      <c r="K175" s="47" t="str">
        <f>'ECO No. 2'!E173</f>
        <v>PIEZA</v>
      </c>
    </row>
    <row r="176" spans="2:11" ht="18" x14ac:dyDescent="0.25">
      <c r="B176" s="48">
        <v>162</v>
      </c>
      <c r="C176" s="43" t="str">
        <f>'ECO No. 2'!C174</f>
        <v>DAMPER CON CUÑA  DE ACERO INOXIDABLE, COMPONENTE ESENCIAL EN EL SISTEMA DE MOTOR DE CARGADOR FRONTAL WA 420 / No. Eco. MP-00150</v>
      </c>
      <c r="D176" s="14">
        <v>0</v>
      </c>
      <c r="E176" s="14">
        <v>1</v>
      </c>
      <c r="F176" s="14">
        <v>0</v>
      </c>
      <c r="G176" s="14">
        <v>0</v>
      </c>
      <c r="H176" s="49">
        <v>0</v>
      </c>
      <c r="I176" s="14">
        <v>0</v>
      </c>
      <c r="J176" s="14">
        <f t="shared" si="1"/>
        <v>1</v>
      </c>
      <c r="K176" s="47" t="str">
        <f>'ECO No. 2'!E174</f>
        <v>PIEZA</v>
      </c>
    </row>
    <row r="177" spans="2:11" ht="18" x14ac:dyDescent="0.25">
      <c r="B177" s="48">
        <v>163</v>
      </c>
      <c r="C177" s="43" t="str">
        <f>'ECO No. 2'!C175</f>
        <v>DEPOSITO PARA AGUA DE PLASTICO RESISTENTE, CONTENDOR QUE ALMACENA LIQUIDOS  PARA VOLTEO TORTON FREIGHTLINER / No. Eco. 1144, 1145, 1146, 1140</v>
      </c>
      <c r="D177" s="14">
        <v>1</v>
      </c>
      <c r="E177" s="14">
        <v>0</v>
      </c>
      <c r="F177" s="14">
        <v>1</v>
      </c>
      <c r="G177" s="14">
        <v>0</v>
      </c>
      <c r="H177" s="49">
        <v>1</v>
      </c>
      <c r="I177" s="14">
        <v>0</v>
      </c>
      <c r="J177" s="14">
        <f t="shared" si="1"/>
        <v>3</v>
      </c>
      <c r="K177" s="47" t="str">
        <f>'ECO No. 2'!E175</f>
        <v>PIEZA</v>
      </c>
    </row>
    <row r="178" spans="2:11" ht="18" x14ac:dyDescent="0.25">
      <c r="B178" s="48">
        <v>164</v>
      </c>
      <c r="C178" s="43" t="str">
        <f>'ECO No. 2'!C176</f>
        <v>DESLIZADOR 446-1526 CON TAPAS DE ACERO INOXIDABLE, FACILITA EL DESLIZAMIENTO DE LAS PARTE DE LA MAQUINA PARA MOTOCONFORMADORA 140M / No. Eco. MP-00165</v>
      </c>
      <c r="D178" s="14">
        <v>2</v>
      </c>
      <c r="E178" s="14">
        <v>2</v>
      </c>
      <c r="F178" s="14">
        <v>2</v>
      </c>
      <c r="G178" s="14">
        <v>2</v>
      </c>
      <c r="H178" s="49">
        <v>1</v>
      </c>
      <c r="I178" s="14">
        <v>1</v>
      </c>
      <c r="J178" s="14">
        <f t="shared" si="1"/>
        <v>10</v>
      </c>
      <c r="K178" s="47" t="str">
        <f>'ECO No. 2'!E176</f>
        <v>PIEZA</v>
      </c>
    </row>
    <row r="179" spans="2:11" ht="18" x14ac:dyDescent="0.25">
      <c r="B179" s="48">
        <v>165</v>
      </c>
      <c r="C179" s="43" t="str">
        <f>'ECO No. 2'!C177</f>
        <v>DESLIZADOR DE CIRCULO DE ACERO INOXIDABLE, FACILITA EL DESLIZAMIENTO DE LAS PARTE DE LA MAQUINA PARA MOTOCONFORMADORA 12G / No. Eco. MP-00163, MP-00079, MP-00085</v>
      </c>
      <c r="D179" s="14">
        <v>2</v>
      </c>
      <c r="E179" s="14">
        <v>2</v>
      </c>
      <c r="F179" s="14">
        <v>2</v>
      </c>
      <c r="G179" s="14">
        <v>2</v>
      </c>
      <c r="H179" s="49">
        <v>1</v>
      </c>
      <c r="I179" s="14">
        <v>1</v>
      </c>
      <c r="J179" s="14">
        <f t="shared" si="1"/>
        <v>10</v>
      </c>
      <c r="K179" s="47" t="str">
        <f>'ECO No. 2'!E177</f>
        <v>PIEZA</v>
      </c>
    </row>
    <row r="180" spans="2:11" ht="18" x14ac:dyDescent="0.25">
      <c r="B180" s="48">
        <v>166</v>
      </c>
      <c r="C180" s="43" t="str">
        <f>'ECO No. 2'!C178</f>
        <v>DESLIZADOR DE CIRCULO DE ACERO INOXIDABLE, FACILITA EL DESLIZAMIENTO DE LAS PARTE DE LA MAQUINA PARA MOTOCONFORMADORA 14G / No. Eco. MP-00073, MP-00080, MP-00081, MP-00083</v>
      </c>
      <c r="D180" s="14">
        <v>2</v>
      </c>
      <c r="E180" s="14">
        <v>2</v>
      </c>
      <c r="F180" s="14">
        <v>2</v>
      </c>
      <c r="G180" s="14">
        <v>2</v>
      </c>
      <c r="H180" s="49">
        <v>1</v>
      </c>
      <c r="I180" s="14">
        <v>1</v>
      </c>
      <c r="J180" s="14">
        <f t="shared" si="1"/>
        <v>10</v>
      </c>
      <c r="K180" s="47" t="str">
        <f>'ECO No. 2'!E178</f>
        <v>PIEZA</v>
      </c>
    </row>
    <row r="181" spans="2:11" ht="18" x14ac:dyDescent="0.25">
      <c r="B181" s="48">
        <v>167</v>
      </c>
      <c r="C181" s="43" t="str">
        <f>'ECO No. 2'!C179</f>
        <v>DESLIZADOR DE CUCHILLA DE ACERO INOXIDABLE, FACILITA EL DESLIZAMIENTO DE LAS PARTE DE LA MAQUINA PARA MOTOCONFORMADORA 12G / No. Eco. MP-00163, MP-00079, MP-00085</v>
      </c>
      <c r="D181" s="14">
        <v>2</v>
      </c>
      <c r="E181" s="14">
        <v>2</v>
      </c>
      <c r="F181" s="14">
        <v>2</v>
      </c>
      <c r="G181" s="14">
        <v>2</v>
      </c>
      <c r="H181" s="49">
        <v>1</v>
      </c>
      <c r="I181" s="14">
        <v>1</v>
      </c>
      <c r="J181" s="14">
        <f t="shared" si="1"/>
        <v>10</v>
      </c>
      <c r="K181" s="47" t="str">
        <f>'ECO No. 2'!E179</f>
        <v>PIEZA</v>
      </c>
    </row>
    <row r="182" spans="2:11" ht="18" x14ac:dyDescent="0.25">
      <c r="B182" s="48">
        <v>168</v>
      </c>
      <c r="C182" s="43" t="str">
        <f>'ECO No. 2'!C180</f>
        <v>DESLIZADOR DE CUCHILLA DE ACERO INOXIDABLE, FACILITA EL DESLIZAMIENTO DE LAS PARTE DE LA MAQUINA PARA MOTOCONFORMADORA 14G / No. Eco. MP-00073, MP-00080, MP-00081, MP-00083</v>
      </c>
      <c r="D182" s="14">
        <v>2</v>
      </c>
      <c r="E182" s="14">
        <v>2</v>
      </c>
      <c r="F182" s="14">
        <v>2</v>
      </c>
      <c r="G182" s="14">
        <v>2</v>
      </c>
      <c r="H182" s="49">
        <v>1</v>
      </c>
      <c r="I182" s="14">
        <v>1</v>
      </c>
      <c r="J182" s="14">
        <f t="shared" si="1"/>
        <v>10</v>
      </c>
      <c r="K182" s="47" t="str">
        <f>'ECO No. 2'!E180</f>
        <v>PIEZA</v>
      </c>
    </row>
    <row r="183" spans="2:11" ht="18" x14ac:dyDescent="0.25">
      <c r="B183" s="48">
        <v>169</v>
      </c>
      <c r="C183" s="43" t="str">
        <f>'ECO No. 2'!C181</f>
        <v>DESTELLADOR 3 TERMINAL, DE PLASTICO, DISPOSITIVO QUE ENCIENDE Y APAGA LUCES DE FORMA INTERMITENTE PARA USO EN VARIOS VEHICULOS</v>
      </c>
      <c r="D183" s="14">
        <v>2</v>
      </c>
      <c r="E183" s="14">
        <v>2</v>
      </c>
      <c r="F183" s="14">
        <v>2</v>
      </c>
      <c r="G183" s="14">
        <v>2</v>
      </c>
      <c r="H183" s="49">
        <v>1</v>
      </c>
      <c r="I183" s="14">
        <v>1</v>
      </c>
      <c r="J183" s="14">
        <f t="shared" si="1"/>
        <v>10</v>
      </c>
      <c r="K183" s="47" t="str">
        <f>'ECO No. 2'!E181</f>
        <v>PIEZA</v>
      </c>
    </row>
    <row r="184" spans="2:11" ht="18" x14ac:dyDescent="0.25">
      <c r="B184" s="48">
        <v>170</v>
      </c>
      <c r="C184" s="43" t="str">
        <f>'ECO No. 2'!C182</f>
        <v>DESTELLADOR, DISPOSITIVO QUE ENCIENDE Y APAGA LUCES DE FORMA INTERMITENTE PARA FORD F-150 EQUIPO EQUIPO TRANSPORTE / No. Eco. 1192, 1197, 1198, 1211, 1203, 1181</v>
      </c>
      <c r="D184" s="14">
        <v>2</v>
      </c>
      <c r="E184" s="14">
        <v>2</v>
      </c>
      <c r="F184" s="14">
        <v>2</v>
      </c>
      <c r="G184" s="14">
        <v>2</v>
      </c>
      <c r="H184" s="49">
        <v>1</v>
      </c>
      <c r="I184" s="14">
        <v>1</v>
      </c>
      <c r="J184" s="14">
        <f t="shared" si="1"/>
        <v>10</v>
      </c>
      <c r="K184" s="47" t="str">
        <f>'ECO No. 2'!E182</f>
        <v>PIEZA</v>
      </c>
    </row>
    <row r="185" spans="2:11" ht="18" x14ac:dyDescent="0.25">
      <c r="B185" s="48">
        <v>171</v>
      </c>
      <c r="C185" s="43" t="str">
        <f>'ECO No. 2'!C183</f>
        <v>EMPAQUE DE DISTRIBUCIÓN DE PLASTICO RESISTENTE O METAL, SELLADO DEL SISTEMA DE DISTRIBUCION DE LOS MOTORES PARA CARGADOR FRONTAL WA 420 / No. Eco. MP-00150</v>
      </c>
      <c r="D185" s="14">
        <v>0</v>
      </c>
      <c r="E185" s="14">
        <v>0</v>
      </c>
      <c r="F185" s="14">
        <v>1</v>
      </c>
      <c r="G185" s="14">
        <v>0</v>
      </c>
      <c r="H185" s="49">
        <v>0</v>
      </c>
      <c r="I185" s="14">
        <v>0</v>
      </c>
      <c r="J185" s="14">
        <f t="shared" si="1"/>
        <v>1</v>
      </c>
      <c r="K185" s="47" t="str">
        <f>'ECO No. 2'!E183</f>
        <v>PIEZA</v>
      </c>
    </row>
    <row r="186" spans="2:11" ht="18" x14ac:dyDescent="0.25">
      <c r="B186" s="48">
        <v>172</v>
      </c>
      <c r="C186" s="43" t="str">
        <f>'ECO No. 2'!C184</f>
        <v>EMPAQUE PARA FLECHA LATERAL DE LAMINA, PIEZA PARA SELLAR LA FLECHA LATERAL PARA VOLTEO TORTON FREIGTHLINER / No. Eco. 1150, 1146, 1147, 1148, 1142, 1143, 1144, 1145, 1136</v>
      </c>
      <c r="D186" s="14">
        <v>2</v>
      </c>
      <c r="E186" s="14">
        <v>2</v>
      </c>
      <c r="F186" s="14">
        <v>2</v>
      </c>
      <c r="G186" s="14">
        <v>2</v>
      </c>
      <c r="H186" s="49">
        <v>1</v>
      </c>
      <c r="I186" s="14">
        <v>1</v>
      </c>
      <c r="J186" s="14">
        <f t="shared" si="1"/>
        <v>10</v>
      </c>
      <c r="K186" s="47" t="str">
        <f>'ECO No. 2'!E184</f>
        <v>PIEZA</v>
      </c>
    </row>
    <row r="187" spans="2:11" ht="18" x14ac:dyDescent="0.25">
      <c r="B187" s="48">
        <v>173</v>
      </c>
      <c r="C187" s="43" t="str">
        <f>'ECO No. 2'!C185</f>
        <v>ENFRIADOR DE ACEITE LIQUIDO, SE UTILIZA PARA ENFRIAR EL ACEITE LUBRICANTE DE LOS MOTORES PARA BULLDOZER D7R / No. Eco. MP-00140</v>
      </c>
      <c r="D187" s="14">
        <v>0</v>
      </c>
      <c r="E187" s="14">
        <v>1</v>
      </c>
      <c r="F187" s="14">
        <v>0</v>
      </c>
      <c r="G187" s="14">
        <v>1</v>
      </c>
      <c r="H187" s="49">
        <v>0</v>
      </c>
      <c r="I187" s="14">
        <v>0</v>
      </c>
      <c r="J187" s="14">
        <f t="shared" si="1"/>
        <v>2</v>
      </c>
      <c r="K187" s="47" t="str">
        <f>'ECO No. 2'!E185</f>
        <v>PIEZA</v>
      </c>
    </row>
    <row r="188" spans="2:11" ht="18" x14ac:dyDescent="0.25">
      <c r="B188" s="48">
        <v>174</v>
      </c>
      <c r="C188" s="43" t="str">
        <f>'ECO No. 2'!C186</f>
        <v>ENFRIADOR DE ACEITE LIQUIDO, SE UTILIZA PARA ENFRIAR EL ACEITE LUBRICANTE DE LOS MOTORES PARA MOTOCONFORMADORA /  No. Eco. MP-00085, MP-00079, MP-00163</v>
      </c>
      <c r="D188" s="14">
        <v>0</v>
      </c>
      <c r="E188" s="14">
        <v>1</v>
      </c>
      <c r="F188" s="14">
        <v>0</v>
      </c>
      <c r="G188" s="14">
        <v>1</v>
      </c>
      <c r="H188" s="49">
        <v>0</v>
      </c>
      <c r="I188" s="14">
        <v>0</v>
      </c>
      <c r="J188" s="14">
        <f t="shared" si="1"/>
        <v>2</v>
      </c>
      <c r="K188" s="47" t="str">
        <f>'ECO No. 2'!E186</f>
        <v>PIEZA</v>
      </c>
    </row>
    <row r="189" spans="2:11" ht="27" x14ac:dyDescent="0.25">
      <c r="B189" s="48">
        <v>175</v>
      </c>
      <c r="C189" s="43" t="str">
        <f>'ECO No. 2'!C187</f>
        <v xml:space="preserve">ENGRANE DE TRANSFERENCIA ALTA Y BAJA,  DE ACERO INOXIDABLE, MECANISMO QUE SE UTILIZA PARA TRANSMITIR MOVIMIENTO Y POTENCIA ENTRE COMPONENTES DE UNA MAQUINA VIBROCOMPACTADORA SD-100D / No. Eco. MP-00114, MP-00110, </v>
      </c>
      <c r="D189" s="14">
        <v>0</v>
      </c>
      <c r="E189" s="14">
        <v>0</v>
      </c>
      <c r="F189" s="14">
        <v>0</v>
      </c>
      <c r="G189" s="14">
        <v>1</v>
      </c>
      <c r="H189" s="49">
        <v>0</v>
      </c>
      <c r="I189" s="14">
        <v>0</v>
      </c>
      <c r="J189" s="14">
        <f t="shared" si="1"/>
        <v>1</v>
      </c>
      <c r="K189" s="47" t="str">
        <f>'ECO No. 2'!E187</f>
        <v>PIEZA</v>
      </c>
    </row>
    <row r="190" spans="2:11" x14ac:dyDescent="0.25">
      <c r="B190" s="48">
        <v>176</v>
      </c>
      <c r="C190" s="43" t="str">
        <f>'ECO No. 2'!C188</f>
        <v>ESCANER LAUNCH TECH X-431 PRO 3 PARA USO EN REVISAR SISTEMAS DE VARIOS VEHICULOS</v>
      </c>
      <c r="D190" s="14">
        <v>0</v>
      </c>
      <c r="E190" s="14">
        <v>0</v>
      </c>
      <c r="F190" s="14">
        <v>0</v>
      </c>
      <c r="G190" s="14">
        <v>0</v>
      </c>
      <c r="H190" s="49">
        <v>1</v>
      </c>
      <c r="I190" s="14">
        <v>0</v>
      </c>
      <c r="J190" s="14">
        <f t="shared" si="1"/>
        <v>1</v>
      </c>
      <c r="K190" s="47" t="str">
        <f>'ECO No. 2'!E188</f>
        <v>PIEZA</v>
      </c>
    </row>
    <row r="191" spans="2:11" ht="18" x14ac:dyDescent="0.25">
      <c r="B191" s="48">
        <v>177</v>
      </c>
      <c r="C191" s="43" t="str">
        <f>'ECO No. 2'!C189</f>
        <v>ESPEJO LATERAL DERECHO LADO COPILOTO PARA CHEVROLET SILVERADO, DE PLASTICO PARA EQUIPO DE TRANSPORTE / No. Eco. 368</v>
      </c>
      <c r="D191" s="14">
        <v>0</v>
      </c>
      <c r="E191" s="14">
        <v>0</v>
      </c>
      <c r="F191" s="14">
        <v>0</v>
      </c>
      <c r="G191" s="14">
        <v>0</v>
      </c>
      <c r="H191" s="49">
        <v>0</v>
      </c>
      <c r="I191" s="14">
        <v>1</v>
      </c>
      <c r="J191" s="14">
        <f t="shared" si="1"/>
        <v>1</v>
      </c>
      <c r="K191" s="47" t="str">
        <f>'ECO No. 2'!E189</f>
        <v>PIEZA</v>
      </c>
    </row>
    <row r="192" spans="2:11" ht="18" x14ac:dyDescent="0.25">
      <c r="B192" s="48">
        <v>178</v>
      </c>
      <c r="C192" s="43" t="str">
        <f>'ECO No. 2'!C190</f>
        <v>ESPREA DE RIEGO DE PLASTICO PARA USO EN RIEGO DE AGUA DEL COMPACTADOR NEUMATICO EN COMPACTADOR NEUMATICO / No. Eco. MP-00231, MP-00118</v>
      </c>
      <c r="D192" s="14">
        <v>4</v>
      </c>
      <c r="E192" s="14">
        <v>4</v>
      </c>
      <c r="F192" s="14">
        <v>3</v>
      </c>
      <c r="G192" s="14">
        <v>3</v>
      </c>
      <c r="H192" s="49">
        <v>3</v>
      </c>
      <c r="I192" s="14">
        <v>3</v>
      </c>
      <c r="J192" s="14">
        <f t="shared" si="1"/>
        <v>20</v>
      </c>
      <c r="K192" s="47" t="str">
        <f>'ECO No. 2'!E190</f>
        <v>PIEZA</v>
      </c>
    </row>
    <row r="193" spans="2:11" ht="18" x14ac:dyDescent="0.25">
      <c r="B193" s="48">
        <v>179</v>
      </c>
      <c r="C193" s="43" t="str">
        <f>'ECO No. 2'!C191</f>
        <v>ESPREAS COMPLETAS CON SEGURO DE ALUMINIO Y PLASTICO PARA USO EN RIEGO DE EMULSION CON PETROLIZADORA  EN PETROLIZADORA / No. Eco. 1055, 1118</v>
      </c>
      <c r="D193" s="14">
        <v>20</v>
      </c>
      <c r="E193" s="14">
        <v>20</v>
      </c>
      <c r="F193" s="14">
        <v>15</v>
      </c>
      <c r="G193" s="14">
        <v>15</v>
      </c>
      <c r="H193" s="49">
        <v>15</v>
      </c>
      <c r="I193" s="14">
        <v>15</v>
      </c>
      <c r="J193" s="14">
        <f t="shared" si="1"/>
        <v>100</v>
      </c>
      <c r="K193" s="47" t="str">
        <f>'ECO No. 2'!E191</f>
        <v>PIEZA</v>
      </c>
    </row>
    <row r="194" spans="2:11" ht="18" x14ac:dyDescent="0.25">
      <c r="B194" s="48">
        <v>180</v>
      </c>
      <c r="C194" s="43" t="str">
        <f>'ECO No. 2'!C192</f>
        <v>FAN CLUTCH DE ALUMINIO, REGULA LA TEMPERATURA DEL MOTOR DE UN CAMION FREIGTHLINER VOLTEO TORTON / No. Eco. 1138, 1136</v>
      </c>
      <c r="D194" s="14">
        <v>0</v>
      </c>
      <c r="E194" s="14">
        <v>0</v>
      </c>
      <c r="F194" s="14">
        <v>0</v>
      </c>
      <c r="G194" s="14">
        <v>0</v>
      </c>
      <c r="H194" s="49">
        <v>0</v>
      </c>
      <c r="I194" s="14">
        <v>1</v>
      </c>
      <c r="J194" s="14">
        <f t="shared" si="1"/>
        <v>1</v>
      </c>
      <c r="K194" s="47" t="str">
        <f>'ECO No. 2'!E192</f>
        <v>PIEZA</v>
      </c>
    </row>
    <row r="195" spans="2:11" ht="18" x14ac:dyDescent="0.25">
      <c r="B195" s="48">
        <v>181</v>
      </c>
      <c r="C195" s="43" t="str">
        <f>'ECO No. 2'!C193</f>
        <v>FAN CLUTCH DE ALUMINIO, REGULA LA TEMPERATURA DEL MOTOR DE UN VEHICULO FORD F-150 PARA EQUIPO DE TRANSPORTE / No. Eco. 1192, 1196, 1203, 1181, 1201</v>
      </c>
      <c r="D195" s="45">
        <v>1</v>
      </c>
      <c r="E195" s="45">
        <v>1</v>
      </c>
      <c r="F195" s="45">
        <v>1</v>
      </c>
      <c r="G195" s="45">
        <v>1</v>
      </c>
      <c r="H195" s="45">
        <v>1</v>
      </c>
      <c r="I195" s="45">
        <v>0</v>
      </c>
      <c r="J195" s="14">
        <f t="shared" si="1"/>
        <v>5</v>
      </c>
      <c r="K195" s="47" t="str">
        <f>'ECO No. 2'!E193</f>
        <v>PIEZA</v>
      </c>
    </row>
    <row r="196" spans="2:11" ht="27" x14ac:dyDescent="0.25">
      <c r="B196" s="48">
        <v>182</v>
      </c>
      <c r="C196" s="43" t="str">
        <f>'ECO No. 2'!C194</f>
        <v>FARO DELANTEROS (PAR)  FORD F-150 MARCA DEPO, DE PLASTICO PARA USO EN SISTEMA ELECTRICO PARA EQUIPO DE PERSONAL / No. Eco. 1203, 1205, 1176, 1175, 1125, 1077, 1123, 1131, 366, 2604, 2692, 1192, 1186, 1181, 1195, 1188, 1180, 1211, 1196</v>
      </c>
      <c r="D196" s="14">
        <v>2</v>
      </c>
      <c r="E196" s="14">
        <v>2</v>
      </c>
      <c r="F196" s="14">
        <v>2</v>
      </c>
      <c r="G196" s="14">
        <v>2</v>
      </c>
      <c r="H196" s="49">
        <v>1</v>
      </c>
      <c r="I196" s="14">
        <v>1</v>
      </c>
      <c r="J196" s="14">
        <f t="shared" si="1"/>
        <v>10</v>
      </c>
      <c r="K196" s="47" t="str">
        <f>'ECO No. 2'!E194</f>
        <v>JUEGO</v>
      </c>
    </row>
    <row r="197" spans="2:11" ht="27" x14ac:dyDescent="0.25">
      <c r="B197" s="48">
        <v>183</v>
      </c>
      <c r="C197" s="43" t="str">
        <f>'ECO No. 2'!C195</f>
        <v>FARO UNIVERSALES MULTIVOLTAJE, DE ALEACION DE ALUMINIO Y VIDRIO, LAMPARA QUE SE COLOCA EN LA PARTE DELANTERA DEL CAMION PARA ILUMINAR PARA VOLTEO TORTON / No. Eco. 1055, 118, 1223, 4383, MP-00224</v>
      </c>
      <c r="D197" s="14">
        <v>5</v>
      </c>
      <c r="E197" s="14">
        <v>5</v>
      </c>
      <c r="F197" s="14">
        <v>5</v>
      </c>
      <c r="G197" s="14">
        <v>5</v>
      </c>
      <c r="H197" s="49">
        <v>5</v>
      </c>
      <c r="I197" s="14">
        <v>5</v>
      </c>
      <c r="J197" s="14">
        <f t="shared" si="1"/>
        <v>30</v>
      </c>
      <c r="K197" s="47" t="str">
        <f>'ECO No. 2'!E195</f>
        <v>JUEGO</v>
      </c>
    </row>
    <row r="198" spans="2:11" ht="18" x14ac:dyDescent="0.25">
      <c r="B198" s="48">
        <v>184</v>
      </c>
      <c r="C198" s="43" t="str">
        <f>'ECO No. 2'!C196</f>
        <v>FLECHA  DE ACERO INOXIDABLE , EJE QUE TRANSMITE POTENCIA PARA CARGADOR FRONTAL WA450 / No. Eco. MP-00188</v>
      </c>
      <c r="D198" s="14">
        <v>0</v>
      </c>
      <c r="E198" s="14">
        <v>0</v>
      </c>
      <c r="F198" s="14">
        <v>0</v>
      </c>
      <c r="G198" s="14">
        <v>0</v>
      </c>
      <c r="H198" s="49">
        <v>1</v>
      </c>
      <c r="I198" s="14">
        <v>0</v>
      </c>
      <c r="J198" s="14">
        <f t="shared" si="1"/>
        <v>1</v>
      </c>
      <c r="K198" s="47" t="str">
        <f>'ECO No. 2'!E196</f>
        <v>PIEZA</v>
      </c>
    </row>
    <row r="199" spans="2:11" ht="18" x14ac:dyDescent="0.25">
      <c r="B199" s="48">
        <v>185</v>
      </c>
      <c r="C199" s="43" t="str">
        <f>'ECO No. 2'!C197</f>
        <v>FOCO 1034 1 POLO, SISTEMA ELECTRICO  FORD F-150 PARA EQUIPO DE TRANSPORTE / No. Eco. 1192, 1197, 1198, 1213, 1207, 1211, 1208,1217,1219,1181,1182, 1196, 1203, 1205, 1195, 1188, 1180, 1216, 1202, 1212</v>
      </c>
      <c r="D199" s="14">
        <v>5</v>
      </c>
      <c r="E199" s="14">
        <v>5</v>
      </c>
      <c r="F199" s="14">
        <v>5</v>
      </c>
      <c r="G199" s="14">
        <v>5</v>
      </c>
      <c r="H199" s="49">
        <v>5</v>
      </c>
      <c r="I199" s="14">
        <v>5</v>
      </c>
      <c r="J199" s="14">
        <f t="shared" si="1"/>
        <v>30</v>
      </c>
      <c r="K199" s="47" t="str">
        <f>'ECO No. 2'!E197</f>
        <v>PIEZA</v>
      </c>
    </row>
    <row r="200" spans="2:11" ht="18" x14ac:dyDescent="0.25">
      <c r="B200" s="48">
        <v>186</v>
      </c>
      <c r="C200" s="43" t="str">
        <f>'ECO No. 2'!C198</f>
        <v>FOCO 1034 2 POLOS, SISTEMA ELECTRICO  FORD F-150 PARA EQUIPO DE TRANSPORTE / No. Eco. 1192, 1197, 1198, 1213, 1207, 1211, 1208,1217,1219,1181,1182, 1196, 1203, 1205, 1195, 1188, 1180, 1216, 1202, 1212</v>
      </c>
      <c r="D200" s="14">
        <v>5</v>
      </c>
      <c r="E200" s="14">
        <v>5</v>
      </c>
      <c r="F200" s="14">
        <v>5</v>
      </c>
      <c r="G200" s="14">
        <v>5</v>
      </c>
      <c r="H200" s="49">
        <v>5</v>
      </c>
      <c r="I200" s="14">
        <v>5</v>
      </c>
      <c r="J200" s="14">
        <f t="shared" si="1"/>
        <v>30</v>
      </c>
      <c r="K200" s="47" t="str">
        <f>'ECO No. 2'!E198</f>
        <v>PIEZA</v>
      </c>
    </row>
    <row r="201" spans="2:11" ht="18" x14ac:dyDescent="0.25">
      <c r="B201" s="48">
        <v>187</v>
      </c>
      <c r="C201" s="43" t="str">
        <f>'ECO No. 2'!C199</f>
        <v>FOCO 9007 HELLA, SISTEMA ELECTRICO  FORD F-150 PARA EQUIPO DE TRANSPORTE / No. Eco. 1192, 1196, 1203, 1181, 1201</v>
      </c>
      <c r="D201" s="14">
        <v>4</v>
      </c>
      <c r="E201" s="14">
        <v>4</v>
      </c>
      <c r="F201" s="14">
        <v>3</v>
      </c>
      <c r="G201" s="14">
        <v>3</v>
      </c>
      <c r="H201" s="49">
        <v>3</v>
      </c>
      <c r="I201" s="14">
        <v>3</v>
      </c>
      <c r="J201" s="14">
        <f t="shared" si="1"/>
        <v>20</v>
      </c>
      <c r="K201" s="47" t="str">
        <f>'ECO No. 2'!E199</f>
        <v>PIEZA</v>
      </c>
    </row>
    <row r="202" spans="2:11" ht="18" x14ac:dyDescent="0.25">
      <c r="B202" s="48">
        <v>188</v>
      </c>
      <c r="C202" s="43" t="str">
        <f>'ECO No. 2'!C200</f>
        <v>FOCO DE PELLIZCO, SISTEMA ELECTRICO  FORD F-150 PARA EQUIPO DE TRANSPORTE / No. Eco. 1192, 1197, 1198, 1213, 1207, 1211, 1208,1217,1219,1181,1182, 1196, 1203, 1205, 1195, 1188, 1180, 1216, 1202, 1212</v>
      </c>
      <c r="D202" s="14">
        <v>5</v>
      </c>
      <c r="E202" s="14">
        <v>5</v>
      </c>
      <c r="F202" s="14">
        <v>5</v>
      </c>
      <c r="G202" s="14">
        <v>5</v>
      </c>
      <c r="H202" s="49">
        <v>5</v>
      </c>
      <c r="I202" s="14">
        <v>5</v>
      </c>
      <c r="J202" s="14">
        <f t="shared" si="1"/>
        <v>30</v>
      </c>
      <c r="K202" s="47" t="str">
        <f>'ECO No. 2'!E200</f>
        <v>PIEZA</v>
      </c>
    </row>
    <row r="203" spans="2:11" ht="18" x14ac:dyDescent="0.25">
      <c r="B203" s="48">
        <v>189</v>
      </c>
      <c r="C203" s="43" t="str">
        <f>'ECO No. 2'!C201</f>
        <v>FOCO H11 HELLA, SISTEMA ELECTRICO  FORD F-150 PARA EQUIPO DE TRANSPORTE / No. Eco. 368, 2530</v>
      </c>
      <c r="D203" s="14">
        <v>2</v>
      </c>
      <c r="E203" s="14">
        <v>2</v>
      </c>
      <c r="F203" s="14">
        <v>2</v>
      </c>
      <c r="G203" s="14">
        <v>2</v>
      </c>
      <c r="H203" s="49">
        <v>1</v>
      </c>
      <c r="I203" s="14">
        <v>1</v>
      </c>
      <c r="J203" s="14">
        <f t="shared" si="1"/>
        <v>10</v>
      </c>
      <c r="K203" s="47" t="str">
        <f>'ECO No. 2'!E201</f>
        <v>PIEZA</v>
      </c>
    </row>
    <row r="204" spans="2:11" ht="27" x14ac:dyDescent="0.25">
      <c r="B204" s="48">
        <v>190</v>
      </c>
      <c r="C204" s="43" t="str">
        <f>'ECO No. 2'!C202</f>
        <v>FUSIBLE 2 PATAS CHICO (VARIOS VOLTS) CIRCUITO ELECTRICO  FORD F-150 PARA EQUIPO DE TRANSPORTE / No. Eco. 1192, 1197, 1198, 1213, 1207, 1211, 1208,1217,1219,1181,1182, 1196, 1203, 1205, 1195, 1188, 1180, 1216, 1202, 1212</v>
      </c>
      <c r="D204" s="14">
        <v>10</v>
      </c>
      <c r="E204" s="14">
        <v>10</v>
      </c>
      <c r="F204" s="14">
        <v>5</v>
      </c>
      <c r="G204" s="14">
        <v>5</v>
      </c>
      <c r="H204" s="49">
        <v>5</v>
      </c>
      <c r="I204" s="14">
        <v>5</v>
      </c>
      <c r="J204" s="14">
        <f t="shared" si="1"/>
        <v>40</v>
      </c>
      <c r="K204" s="47" t="str">
        <f>'ECO No. 2'!E202</f>
        <v>PIEZA</v>
      </c>
    </row>
    <row r="205" spans="2:11" ht="27" x14ac:dyDescent="0.25">
      <c r="B205" s="48">
        <v>191</v>
      </c>
      <c r="C205" s="43" t="str">
        <f>'ECO No. 2'!C203</f>
        <v>FUSIBLE 2 PATAS GRANDE (VARIOS VOLTS), CIRCUITO ELECTRICO / FORD F-150 PARA EQUIPO DE TRANSPORTE / No. Eco. 1192, 1197, 1198, 1213, 1207, 1211, 1208,1217,1219,1181,1182, 1196, 1203, 1205, 1195, 1188, 1180, 1216, 1202, 1212</v>
      </c>
      <c r="D205" s="14">
        <v>10</v>
      </c>
      <c r="E205" s="14">
        <v>10</v>
      </c>
      <c r="F205" s="14">
        <v>5</v>
      </c>
      <c r="G205" s="14">
        <v>5</v>
      </c>
      <c r="H205" s="49">
        <v>5</v>
      </c>
      <c r="I205" s="14">
        <v>5</v>
      </c>
      <c r="J205" s="14">
        <f t="shared" si="1"/>
        <v>40</v>
      </c>
      <c r="K205" s="47" t="str">
        <f>'ECO No. 2'!E203</f>
        <v>PIEZA</v>
      </c>
    </row>
    <row r="206" spans="2:11" ht="18" x14ac:dyDescent="0.25">
      <c r="B206" s="48">
        <v>192</v>
      </c>
      <c r="C206" s="43" t="str">
        <f>'ECO No. 2'!C204</f>
        <v xml:space="preserve">FUSIBLE DE PELLIZCO CHICO 10 AMPERES DE PLASTICO PARA USO EN PROTECCION DE DEL SITEMA ELECTRICO DE VARIOS VEHICULOS </v>
      </c>
      <c r="D206" s="14">
        <v>4</v>
      </c>
      <c r="E206" s="14">
        <v>4</v>
      </c>
      <c r="F206" s="14">
        <v>3</v>
      </c>
      <c r="G206" s="14">
        <v>3</v>
      </c>
      <c r="H206" s="49">
        <v>3</v>
      </c>
      <c r="I206" s="14">
        <v>3</v>
      </c>
      <c r="J206" s="14">
        <f t="shared" si="1"/>
        <v>20</v>
      </c>
      <c r="K206" s="47" t="str">
        <f>'ECO No. 2'!E204</f>
        <v>PIEZA</v>
      </c>
    </row>
    <row r="207" spans="2:11" ht="18" x14ac:dyDescent="0.25">
      <c r="B207" s="48">
        <v>193</v>
      </c>
      <c r="C207" s="43" t="str">
        <f>'ECO No. 2'!C205</f>
        <v xml:space="preserve">FUSIBLE DE PELLIZCO CHICO 15 AMPERES DE PLASTICO PARA USO EN PROTECCION DE DEL SITEMA ELECTRICO DE VARIOS VEHICULOS </v>
      </c>
      <c r="D207" s="14">
        <v>4</v>
      </c>
      <c r="E207" s="14">
        <v>4</v>
      </c>
      <c r="F207" s="14">
        <v>3</v>
      </c>
      <c r="G207" s="14">
        <v>3</v>
      </c>
      <c r="H207" s="49">
        <v>3</v>
      </c>
      <c r="I207" s="14">
        <v>3</v>
      </c>
      <c r="J207" s="14">
        <f t="shared" si="1"/>
        <v>20</v>
      </c>
      <c r="K207" s="47" t="str">
        <f>'ECO No. 2'!E205</f>
        <v>PIEZA</v>
      </c>
    </row>
    <row r="208" spans="2:11" ht="18" x14ac:dyDescent="0.25">
      <c r="B208" s="48">
        <v>194</v>
      </c>
      <c r="C208" s="43" t="str">
        <f>'ECO No. 2'!C206</f>
        <v xml:space="preserve">FUSIBLE DE PELLIZCO CHICO 20 AMPERES DE PLASTICO PARA USO EN PROTECCION DE DEL SITEMA ELECTRICO DE VARIOS VEHICULOS </v>
      </c>
      <c r="D208" s="14">
        <v>4</v>
      </c>
      <c r="E208" s="14">
        <v>4</v>
      </c>
      <c r="F208" s="14">
        <v>3</v>
      </c>
      <c r="G208" s="14">
        <v>3</v>
      </c>
      <c r="H208" s="49">
        <v>3</v>
      </c>
      <c r="I208" s="14">
        <v>3</v>
      </c>
      <c r="J208" s="14">
        <f t="shared" si="1"/>
        <v>20</v>
      </c>
      <c r="K208" s="47" t="str">
        <f>'ECO No. 2'!E206</f>
        <v>PIEZA</v>
      </c>
    </row>
    <row r="209" spans="2:11" ht="18" x14ac:dyDescent="0.25">
      <c r="B209" s="48">
        <v>195</v>
      </c>
      <c r="C209" s="43" t="str">
        <f>'ECO No. 2'!C207</f>
        <v xml:space="preserve">FUSIBLE DE PELLIZCO CHICO 30 AMPERES DE PLASTICO PARA USO EN PROTECCION DE DEL SITEMA ELECTRICO DE VARIOS VEHICULOS </v>
      </c>
      <c r="D209" s="14">
        <v>4</v>
      </c>
      <c r="E209" s="14">
        <v>4</v>
      </c>
      <c r="F209" s="14">
        <v>3</v>
      </c>
      <c r="G209" s="14">
        <v>3</v>
      </c>
      <c r="H209" s="49">
        <v>3</v>
      </c>
      <c r="I209" s="14">
        <v>3</v>
      </c>
      <c r="J209" s="14">
        <f t="shared" si="1"/>
        <v>20</v>
      </c>
      <c r="K209" s="47" t="str">
        <f>'ECO No. 2'!E207</f>
        <v>PIEZA</v>
      </c>
    </row>
    <row r="210" spans="2:11" ht="18" x14ac:dyDescent="0.25">
      <c r="B210" s="48">
        <v>196</v>
      </c>
      <c r="C210" s="43" t="str">
        <f>'ECO No. 2'!C208</f>
        <v xml:space="preserve">FUSIBLE DE PELLIZCO GRANDE 10 AMPERES DE PLASTICO PARA USO EN PROTECCION DE DEL SITEMA ELECTRICO DE VARIOS VEHICULOS </v>
      </c>
      <c r="D210" s="14">
        <v>4</v>
      </c>
      <c r="E210" s="14">
        <v>4</v>
      </c>
      <c r="F210" s="14">
        <v>3</v>
      </c>
      <c r="G210" s="14">
        <v>3</v>
      </c>
      <c r="H210" s="49">
        <v>3</v>
      </c>
      <c r="I210" s="14">
        <v>3</v>
      </c>
      <c r="J210" s="14">
        <f t="shared" si="1"/>
        <v>20</v>
      </c>
      <c r="K210" s="47" t="str">
        <f>'ECO No. 2'!E208</f>
        <v>PIEZA</v>
      </c>
    </row>
    <row r="211" spans="2:11" ht="18" x14ac:dyDescent="0.25">
      <c r="B211" s="48">
        <v>197</v>
      </c>
      <c r="C211" s="43" t="str">
        <f>'ECO No. 2'!C209</f>
        <v xml:space="preserve">FUSIBLE DE PELLIZCO GRANDE 15 AMPERES DE PLASTICO PARA USO EN PROTECCION DE DEL SITEMA ELECTRICO DE VARIOS VEHICULOS </v>
      </c>
      <c r="D211" s="14">
        <v>4</v>
      </c>
      <c r="E211" s="14">
        <v>4</v>
      </c>
      <c r="F211" s="14">
        <v>3</v>
      </c>
      <c r="G211" s="14">
        <v>3</v>
      </c>
      <c r="H211" s="49">
        <v>3</v>
      </c>
      <c r="I211" s="14">
        <v>3</v>
      </c>
      <c r="J211" s="14">
        <f t="shared" si="1"/>
        <v>20</v>
      </c>
      <c r="K211" s="47" t="str">
        <f>'ECO No. 2'!E209</f>
        <v>PIEZA</v>
      </c>
    </row>
    <row r="212" spans="2:11" ht="18" x14ac:dyDescent="0.25">
      <c r="B212" s="48">
        <v>198</v>
      </c>
      <c r="C212" s="43" t="str">
        <f>'ECO No. 2'!C210</f>
        <v xml:space="preserve">FUSIBLE DE PELLIZCO GRANDE 20 AMPERES DE PLASTICO PARA USO EN PROTECCION DE DEL SITEMA ELECTRICO DE VARIOS VEHICULOS </v>
      </c>
      <c r="D212" s="14">
        <v>4</v>
      </c>
      <c r="E212" s="14">
        <v>4</v>
      </c>
      <c r="F212" s="14">
        <v>3</v>
      </c>
      <c r="G212" s="14">
        <v>3</v>
      </c>
      <c r="H212" s="49">
        <v>3</v>
      </c>
      <c r="I212" s="14">
        <v>3</v>
      </c>
      <c r="J212" s="14">
        <f t="shared" si="1"/>
        <v>20</v>
      </c>
      <c r="K212" s="47" t="str">
        <f>'ECO No. 2'!E210</f>
        <v>PIEZA</v>
      </c>
    </row>
    <row r="213" spans="2:11" ht="18" x14ac:dyDescent="0.25">
      <c r="B213" s="48">
        <v>199</v>
      </c>
      <c r="C213" s="43" t="str">
        <f>'ECO No. 2'!C211</f>
        <v xml:space="preserve">FUSIBLE DE PELLIZCO GRANDE 30 AMPERES DE PLASTICO PARA USO EN PROTECCION DE DEL SITEMA ELECTRICO DE VARIOS VEHICULOS </v>
      </c>
      <c r="D213" s="14">
        <v>4</v>
      </c>
      <c r="E213" s="14">
        <v>4</v>
      </c>
      <c r="F213" s="14">
        <v>3</v>
      </c>
      <c r="G213" s="14">
        <v>3</v>
      </c>
      <c r="H213" s="49">
        <v>3</v>
      </c>
      <c r="I213" s="14">
        <v>3</v>
      </c>
      <c r="J213" s="14">
        <f t="shared" si="1"/>
        <v>20</v>
      </c>
      <c r="K213" s="47" t="str">
        <f>'ECO No. 2'!E211</f>
        <v>PIEZA</v>
      </c>
    </row>
    <row r="214" spans="2:11" ht="18" x14ac:dyDescent="0.25">
      <c r="B214" s="48">
        <v>200</v>
      </c>
      <c r="C214" s="43" t="str">
        <f>'ECO No. 2'!C212</f>
        <v xml:space="preserve">FUSIBLE TIPO EUROPEO 24V-10 AMPERES DE PLASTICO PARA USO EN PROTECCION DE SISTEMA ELECTRICO DE DIFERENTE MAQUINARIA PESADA </v>
      </c>
      <c r="D214" s="14">
        <v>4</v>
      </c>
      <c r="E214" s="14">
        <v>4</v>
      </c>
      <c r="F214" s="14">
        <v>3</v>
      </c>
      <c r="G214" s="14">
        <v>3</v>
      </c>
      <c r="H214" s="49">
        <v>3</v>
      </c>
      <c r="I214" s="14">
        <v>3</v>
      </c>
      <c r="J214" s="14">
        <f t="shared" si="1"/>
        <v>20</v>
      </c>
      <c r="K214" s="47" t="str">
        <f>'ECO No. 2'!E212</f>
        <v>PIEZA</v>
      </c>
    </row>
    <row r="215" spans="2:11" ht="18" x14ac:dyDescent="0.25">
      <c r="B215" s="48">
        <v>201</v>
      </c>
      <c r="C215" s="43" t="str">
        <f>'ECO No. 2'!C213</f>
        <v xml:space="preserve">FUSIBLE TIPO EUROPEO 24V-15 AMPERES DE PLASTICO PARA USO EN PROTECCION DE SISTEMA ELECTRICO DE DIFERENTE MAQUINARIA PESADA </v>
      </c>
      <c r="D215" s="14">
        <v>4</v>
      </c>
      <c r="E215" s="14">
        <v>4</v>
      </c>
      <c r="F215" s="14">
        <v>3</v>
      </c>
      <c r="G215" s="14">
        <v>3</v>
      </c>
      <c r="H215" s="49">
        <v>3</v>
      </c>
      <c r="I215" s="14">
        <v>3</v>
      </c>
      <c r="J215" s="14">
        <f t="shared" si="1"/>
        <v>20</v>
      </c>
      <c r="K215" s="47" t="str">
        <f>'ECO No. 2'!E213</f>
        <v>PIEZA</v>
      </c>
    </row>
    <row r="216" spans="2:11" ht="18" x14ac:dyDescent="0.25">
      <c r="B216" s="48">
        <v>202</v>
      </c>
      <c r="C216" s="43" t="str">
        <f>'ECO No. 2'!C214</f>
        <v xml:space="preserve">FUSIBLE TIPO EUROPEO 24V-20 AMPERES DE PLASTICO PARA USO EN PROTECCION DE SISTEMA ELECTRICO DE DIFERENTE MAQUINARIA PESADA </v>
      </c>
      <c r="D216" s="14">
        <v>4</v>
      </c>
      <c r="E216" s="14">
        <v>4</v>
      </c>
      <c r="F216" s="14">
        <v>3</v>
      </c>
      <c r="G216" s="14">
        <v>3</v>
      </c>
      <c r="H216" s="49">
        <v>3</v>
      </c>
      <c r="I216" s="14">
        <v>3</v>
      </c>
      <c r="J216" s="14">
        <f t="shared" si="1"/>
        <v>20</v>
      </c>
      <c r="K216" s="47" t="str">
        <f>'ECO No. 2'!E214</f>
        <v>PIEZA</v>
      </c>
    </row>
    <row r="217" spans="2:11" ht="18" x14ac:dyDescent="0.25">
      <c r="B217" s="48">
        <v>203</v>
      </c>
      <c r="C217" s="43" t="str">
        <f>'ECO No. 2'!C215</f>
        <v xml:space="preserve">FUSIBLE TIPO EUROPEO 24V-25 AMPERES DE PLASTICO PARA USO EN PROTECCION DE SISTEMA ELECTRICO DE DIFERENTE MAQUINARIA PESADA </v>
      </c>
      <c r="D217" s="14">
        <v>4</v>
      </c>
      <c r="E217" s="14">
        <v>4</v>
      </c>
      <c r="F217" s="14">
        <v>3</v>
      </c>
      <c r="G217" s="14">
        <v>3</v>
      </c>
      <c r="H217" s="49">
        <v>3</v>
      </c>
      <c r="I217" s="14">
        <v>3</v>
      </c>
      <c r="J217" s="14">
        <f t="shared" si="1"/>
        <v>20</v>
      </c>
      <c r="K217" s="47" t="str">
        <f>'ECO No. 2'!E215</f>
        <v>PIEZA</v>
      </c>
    </row>
    <row r="218" spans="2:11" ht="18" x14ac:dyDescent="0.25">
      <c r="B218" s="48">
        <v>204</v>
      </c>
      <c r="C218" s="43" t="str">
        <f>'ECO No. 2'!C216</f>
        <v xml:space="preserve">FUSIBLE TIPO EUROPEO 24V-5 AMPERES DE PLASTICO PARA USO EN PROTECCION DE SISTEMA ELECTRICO DE DIFERENTE MAQUINARIA PESADA </v>
      </c>
      <c r="D218" s="14">
        <v>4</v>
      </c>
      <c r="E218" s="14">
        <v>4</v>
      </c>
      <c r="F218" s="14">
        <v>3</v>
      </c>
      <c r="G218" s="14">
        <v>3</v>
      </c>
      <c r="H218" s="49">
        <v>3</v>
      </c>
      <c r="I218" s="14">
        <v>3</v>
      </c>
      <c r="J218" s="14">
        <f t="shared" si="1"/>
        <v>20</v>
      </c>
      <c r="K218" s="47" t="str">
        <f>'ECO No. 2'!E216</f>
        <v>PIEZA</v>
      </c>
    </row>
    <row r="219" spans="2:11" ht="18" x14ac:dyDescent="0.25">
      <c r="B219" s="48">
        <v>205</v>
      </c>
      <c r="C219" s="43" t="str">
        <f>'ECO No. 2'!C217</f>
        <v>GATO HIDRAULICO PARA TRANSMISION DE 2 TONELADAS DE ACERO PARA USO EN QUITAR TRANSMISION DE VARIOS VEHICULOS</v>
      </c>
      <c r="D219" s="14">
        <v>0</v>
      </c>
      <c r="E219" s="14">
        <v>0</v>
      </c>
      <c r="F219" s="14">
        <v>0</v>
      </c>
      <c r="G219" s="14">
        <v>1</v>
      </c>
      <c r="H219" s="49">
        <v>0</v>
      </c>
      <c r="I219" s="14">
        <v>0</v>
      </c>
      <c r="J219" s="14">
        <f t="shared" si="1"/>
        <v>1</v>
      </c>
      <c r="K219" s="47" t="str">
        <f>'ECO No. 2'!E217</f>
        <v>PIEZA</v>
      </c>
    </row>
    <row r="220" spans="2:11" ht="18" x14ac:dyDescent="0.25">
      <c r="B220" s="48">
        <v>206</v>
      </c>
      <c r="C220" s="43" t="str">
        <f>'ECO No. 2'!C218</f>
        <v>GAVILAN 3G-8315 DE ACERO INOXIDABLE, HERRAMIENTA DE CORTE QUE SE UTILIZA EN BULLDOZER / No. Eco. MP-00147</v>
      </c>
      <c r="D220" s="14">
        <v>0</v>
      </c>
      <c r="E220" s="14">
        <v>0</v>
      </c>
      <c r="F220" s="14">
        <v>1</v>
      </c>
      <c r="G220" s="14">
        <v>0</v>
      </c>
      <c r="H220" s="49">
        <v>0</v>
      </c>
      <c r="I220" s="14">
        <v>0</v>
      </c>
      <c r="J220" s="14">
        <f t="shared" si="1"/>
        <v>1</v>
      </c>
      <c r="K220" s="47" t="str">
        <f>'ECO No. 2'!E218</f>
        <v>PIEZA</v>
      </c>
    </row>
    <row r="221" spans="2:11" ht="18" x14ac:dyDescent="0.25">
      <c r="B221" s="48">
        <v>207</v>
      </c>
      <c r="C221" s="43" t="str">
        <f>'ECO No. 2'!C219</f>
        <v>GAVILAN 3G-8316 DE ACERO INOXIDABLE, HERRAMIENTA DE CORTE QUE SE UTILIZA EN BULLDOZER / No. Eco. MP-00140, MP-00137</v>
      </c>
      <c r="D221" s="14">
        <v>0</v>
      </c>
      <c r="E221" s="14">
        <v>1</v>
      </c>
      <c r="F221" s="14">
        <v>0</v>
      </c>
      <c r="G221" s="14">
        <v>0</v>
      </c>
      <c r="H221" s="49">
        <v>0</v>
      </c>
      <c r="I221" s="14">
        <v>0</v>
      </c>
      <c r="J221" s="14">
        <f t="shared" si="1"/>
        <v>1</v>
      </c>
      <c r="K221" s="47" t="str">
        <f>'ECO No. 2'!E219</f>
        <v>PIEZA</v>
      </c>
    </row>
    <row r="222" spans="2:11" ht="18" x14ac:dyDescent="0.25">
      <c r="B222" s="48">
        <v>208</v>
      </c>
      <c r="C222" s="43" t="str">
        <f>'ECO No. 2'!C220</f>
        <v>GAVILAN 418-815-1221, HERRAMIENTA QUE SIRVE PARA PROTEGER LOS EXTTREMOS DE LAS CUCHILLAS PARA EL CARGADOR FRONTAL / No. Eco.  MP-00150, MP-00095</v>
      </c>
      <c r="D222" s="14">
        <v>0</v>
      </c>
      <c r="E222" s="14">
        <v>1</v>
      </c>
      <c r="F222" s="14">
        <v>0</v>
      </c>
      <c r="G222" s="14">
        <v>1</v>
      </c>
      <c r="H222" s="49">
        <v>0</v>
      </c>
      <c r="I222" s="14">
        <v>0</v>
      </c>
      <c r="J222" s="14">
        <f t="shared" si="1"/>
        <v>2</v>
      </c>
      <c r="K222" s="47" t="str">
        <f>'ECO No. 2'!E220</f>
        <v>PIEZA</v>
      </c>
    </row>
    <row r="223" spans="2:11" ht="18" x14ac:dyDescent="0.25">
      <c r="B223" s="48">
        <v>209</v>
      </c>
      <c r="C223" s="43" t="str">
        <f>'ECO No. 2'!C221</f>
        <v>GAVILAN 421-815-11-21, HERRAMIENTA QUE SIRVE PARA PROTEGER LOS EXTREMOS DE LAS CUCHILLAS PARA CARGADOR FRONTAL / No. Eco.MP-00150</v>
      </c>
      <c r="D223" s="14">
        <v>0</v>
      </c>
      <c r="E223" s="14">
        <v>1</v>
      </c>
      <c r="F223" s="14">
        <v>0</v>
      </c>
      <c r="G223" s="14">
        <v>1</v>
      </c>
      <c r="H223" s="49">
        <v>0</v>
      </c>
      <c r="I223" s="14">
        <v>0</v>
      </c>
      <c r="J223" s="14">
        <f t="shared" si="1"/>
        <v>2</v>
      </c>
      <c r="K223" s="47" t="str">
        <f>'ECO No. 2'!E221</f>
        <v>PIEZA</v>
      </c>
    </row>
    <row r="224" spans="2:11" ht="18" x14ac:dyDescent="0.25">
      <c r="B224" s="48">
        <v>210</v>
      </c>
      <c r="C224" s="43" t="str">
        <f>'ECO No. 2'!C222</f>
        <v>GAVILAN 424-815-A110, HERRAMIENTA QUE SIRVE PARA PROTEGER LOS EXTREMOS DE LAS CUCHILLAS PARA CARGADOR FRONTAL / No. Eco.MP-00150, MP-00095</v>
      </c>
      <c r="D224" s="14">
        <v>0</v>
      </c>
      <c r="E224" s="14">
        <v>0</v>
      </c>
      <c r="F224" s="14">
        <v>1</v>
      </c>
      <c r="G224" s="14">
        <v>0</v>
      </c>
      <c r="H224" s="49">
        <v>1</v>
      </c>
      <c r="I224" s="14">
        <v>0</v>
      </c>
      <c r="J224" s="14">
        <f t="shared" si="1"/>
        <v>2</v>
      </c>
      <c r="K224" s="47" t="str">
        <f>'ECO No. 2'!E222</f>
        <v>PIEZA</v>
      </c>
    </row>
    <row r="225" spans="2:11" ht="18" x14ac:dyDescent="0.25">
      <c r="B225" s="48">
        <v>211</v>
      </c>
      <c r="C225" s="43" t="str">
        <f>'ECO No. 2'!C223</f>
        <v>GAVILAN 4T3045, HERRAMIENTA QUE SIRVE PARA PROTEGER LAS ESQUINAS DE LA HOJA TOPADORA PARA LA PATA DE CABRA / No. Eco.MP-00171</v>
      </c>
      <c r="D225" s="14">
        <v>1</v>
      </c>
      <c r="E225" s="14">
        <v>0</v>
      </c>
      <c r="F225" s="14">
        <v>0</v>
      </c>
      <c r="G225" s="14">
        <v>0</v>
      </c>
      <c r="H225" s="49">
        <v>0</v>
      </c>
      <c r="I225" s="14">
        <v>0</v>
      </c>
      <c r="J225" s="14">
        <f t="shared" si="1"/>
        <v>1</v>
      </c>
      <c r="K225" s="47" t="str">
        <f>'ECO No. 2'!E223</f>
        <v>PIEZA</v>
      </c>
    </row>
    <row r="226" spans="2:11" ht="18" x14ac:dyDescent="0.25">
      <c r="B226" s="48">
        <v>212</v>
      </c>
      <c r="C226" s="43" t="str">
        <f>'ECO No. 2'!C224</f>
        <v>GAVILAN 4T3046 , HERRAMIENTA QUE SIRVE PARA PROTEGER LO EXTREMOS LA CUCHILLA PRINCIPAL PARA LA MAQUINA  DE PATA DE CABRA / No. Eco.MP-00171</v>
      </c>
      <c r="D226" s="14">
        <v>1</v>
      </c>
      <c r="E226" s="14">
        <v>0</v>
      </c>
      <c r="F226" s="14">
        <v>0</v>
      </c>
      <c r="G226" s="14">
        <v>0</v>
      </c>
      <c r="H226" s="49">
        <v>0</v>
      </c>
      <c r="I226" s="14">
        <v>0</v>
      </c>
      <c r="J226" s="14">
        <f t="shared" si="1"/>
        <v>1</v>
      </c>
      <c r="K226" s="47" t="str">
        <f>'ECO No. 2'!E224</f>
        <v>PIEZA</v>
      </c>
    </row>
    <row r="227" spans="2:11" ht="27" x14ac:dyDescent="0.25">
      <c r="B227" s="48">
        <v>213</v>
      </c>
      <c r="C227" s="43" t="str">
        <f>'ECO No. 2'!C225</f>
        <v>GAVILAN 4T8101, HERRAMIENTA QUE SIRVE PARA PROTEGER LAS ESQUINAS DEL CUCHARON CONTRA EL DESGASTE ABRASIVO PARA EL CARGADOR FRONTAL / No. Eco. MP-00095, MP-00100, MP-00104</v>
      </c>
      <c r="D227" s="45">
        <v>1</v>
      </c>
      <c r="E227" s="45">
        <v>1</v>
      </c>
      <c r="F227" s="45">
        <v>1</v>
      </c>
      <c r="G227" s="45">
        <v>0</v>
      </c>
      <c r="H227" s="45">
        <v>0</v>
      </c>
      <c r="I227" s="45">
        <v>1</v>
      </c>
      <c r="J227" s="14">
        <f t="shared" si="1"/>
        <v>4</v>
      </c>
      <c r="K227" s="47" t="str">
        <f>'ECO No. 2'!E225</f>
        <v>PIEZA</v>
      </c>
    </row>
    <row r="228" spans="2:11" ht="27" x14ac:dyDescent="0.25">
      <c r="B228" s="48">
        <v>214</v>
      </c>
      <c r="C228" s="43" t="str">
        <f>'ECO No. 2'!C226</f>
        <v>GAVILAN 6D1904, HERRAMIENTA QUE SIRVE PARA PROTEGER LOS EXTTREMOS DE LAS CUCHILLAS PARA MOTOCONFORMADORA / No. Eco.MP-00079, MP-00080, MP-00081, MP-00083, MP-00085, MP-00233</v>
      </c>
      <c r="D228" s="14">
        <v>2</v>
      </c>
      <c r="E228" s="14">
        <v>2</v>
      </c>
      <c r="F228" s="14">
        <v>2</v>
      </c>
      <c r="G228" s="14">
        <v>2</v>
      </c>
      <c r="H228" s="49">
        <v>1</v>
      </c>
      <c r="I228" s="14">
        <v>1</v>
      </c>
      <c r="J228" s="14">
        <f t="shared" si="1"/>
        <v>10</v>
      </c>
      <c r="K228" s="47" t="str">
        <f>'ECO No. 2'!E226</f>
        <v>PIEZA</v>
      </c>
    </row>
    <row r="229" spans="2:11" ht="18" x14ac:dyDescent="0.25">
      <c r="B229" s="48">
        <v>215</v>
      </c>
      <c r="C229" s="43" t="str">
        <f>'ECO No. 2'!C227</f>
        <v>GAVILAN 7D9999 DE ACERO INOXIDABLE PARA MOTOCONFORMADORA, SE UTILIZA PARA SUJETAR / No. Eco. MP-00085, MP-00079, MP-00163</v>
      </c>
      <c r="D229" s="14">
        <v>2</v>
      </c>
      <c r="E229" s="14">
        <v>2</v>
      </c>
      <c r="F229" s="14">
        <v>1</v>
      </c>
      <c r="G229" s="14">
        <v>1</v>
      </c>
      <c r="H229" s="49">
        <v>1</v>
      </c>
      <c r="I229" s="14">
        <v>1</v>
      </c>
      <c r="J229" s="14">
        <f t="shared" si="1"/>
        <v>8</v>
      </c>
      <c r="K229" s="47" t="str">
        <f>'ECO No. 2'!E227</f>
        <v>PIEZA</v>
      </c>
    </row>
    <row r="230" spans="2:11" ht="18" x14ac:dyDescent="0.25">
      <c r="B230" s="48">
        <v>216</v>
      </c>
      <c r="C230" s="43" t="str">
        <f>'ECO No. 2'!C228</f>
        <v>GAVILAN 8E4193, HERRAMIENTA QUE SIRVE PARA ACTUAR COMO ESQUINEROS O PUNTAS DE CUCHILLA DERECHAS PARA BULLDOZER / No. Eco.MP-00132, MP-00140</v>
      </c>
      <c r="D230" s="14">
        <v>0</v>
      </c>
      <c r="E230" s="14">
        <v>1</v>
      </c>
      <c r="F230" s="14">
        <v>0</v>
      </c>
      <c r="G230" s="14">
        <v>0</v>
      </c>
      <c r="H230" s="49">
        <v>0</v>
      </c>
      <c r="I230" s="14">
        <v>0</v>
      </c>
      <c r="J230" s="14">
        <f t="shared" si="1"/>
        <v>1</v>
      </c>
      <c r="K230" s="47" t="str">
        <f>'ECO No. 2'!E228</f>
        <v>PIEZA</v>
      </c>
    </row>
    <row r="231" spans="2:11" ht="18" x14ac:dyDescent="0.25">
      <c r="B231" s="48">
        <v>217</v>
      </c>
      <c r="C231" s="43" t="str">
        <f>'ECO No. 2'!C229</f>
        <v>GAVILAN 8E4194, HERRAMIENTA QUE SIRVE PARA ACTUAR COMO ESQUINEROS O PUNTAS DE CUCHILLA DERECHAS PARA BULLDOZER / No. Eco. MP-00147</v>
      </c>
      <c r="D231" s="14">
        <v>0</v>
      </c>
      <c r="E231" s="14">
        <v>0</v>
      </c>
      <c r="F231" s="14">
        <v>1</v>
      </c>
      <c r="G231" s="14">
        <v>0</v>
      </c>
      <c r="H231" s="49">
        <v>0</v>
      </c>
      <c r="I231" s="14">
        <v>0</v>
      </c>
      <c r="J231" s="14">
        <f t="shared" ref="J231:J437" si="2">SUM(D231:I231)</f>
        <v>1</v>
      </c>
      <c r="K231" s="47" t="str">
        <f>'ECO No. 2'!E229</f>
        <v>PIEZA</v>
      </c>
    </row>
    <row r="232" spans="2:11" ht="27" x14ac:dyDescent="0.25">
      <c r="B232" s="48">
        <v>218</v>
      </c>
      <c r="C232" s="43" t="str">
        <f>'ECO No. 2'!C230</f>
        <v>GAVILAN 8E5531, HERRAMIENTA QUE SIRVE PARA PROTEGER LOS EXTREMOS DE LAS CUCHILLAS PARA MOTOCONFORMADORA / No. Eco.MP-00079, MP-00080, MP-00081, MP-00083, MP-00085, MP-00233</v>
      </c>
      <c r="D232" s="14">
        <v>2</v>
      </c>
      <c r="E232" s="14">
        <v>2</v>
      </c>
      <c r="F232" s="14">
        <v>2</v>
      </c>
      <c r="G232" s="14">
        <v>2</v>
      </c>
      <c r="H232" s="49">
        <v>1</v>
      </c>
      <c r="I232" s="14">
        <v>1</v>
      </c>
      <c r="J232" s="14">
        <f t="shared" si="2"/>
        <v>10</v>
      </c>
      <c r="K232" s="47" t="str">
        <f>'ECO No. 2'!E230</f>
        <v>PIEZA</v>
      </c>
    </row>
    <row r="233" spans="2:11" ht="18" x14ac:dyDescent="0.25">
      <c r="B233" s="48">
        <v>219</v>
      </c>
      <c r="C233" s="43" t="str">
        <f>'ECO No. 2'!C231</f>
        <v>GAVILAN 9J4406 DE ACERO INOXIDABLE, HERRAMIENTA DE CORTE QUE SE UTILIZA EN MOTOCONFORMADORA / No. Eco. MP-00079, MP-00165</v>
      </c>
      <c r="D233" s="14">
        <v>2</v>
      </c>
      <c r="E233" s="14">
        <v>2</v>
      </c>
      <c r="F233" s="14">
        <v>1</v>
      </c>
      <c r="G233" s="14">
        <v>1</v>
      </c>
      <c r="H233" s="49">
        <v>1</v>
      </c>
      <c r="I233" s="14">
        <v>1</v>
      </c>
      <c r="J233" s="14">
        <f t="shared" si="2"/>
        <v>8</v>
      </c>
      <c r="K233" s="47" t="str">
        <f>'ECO No. 2'!E231</f>
        <v>PIEZA</v>
      </c>
    </row>
    <row r="234" spans="2:11" ht="18" x14ac:dyDescent="0.25">
      <c r="B234" s="48">
        <v>220</v>
      </c>
      <c r="C234" s="43" t="str">
        <f>'ECO No. 2'!C232</f>
        <v>GAVILAN 9W6198 DE ACERO INOXIDABLE, HERRAMIENTA DE CORTE QUE SE UTILIZA EN MOTOCONFORMADORA / No. Eco. MP-00080, MP-00081</v>
      </c>
      <c r="D234" s="45">
        <v>1</v>
      </c>
      <c r="E234" s="45">
        <v>1</v>
      </c>
      <c r="F234" s="45">
        <v>1</v>
      </c>
      <c r="G234" s="45">
        <v>0</v>
      </c>
      <c r="H234" s="45">
        <v>0</v>
      </c>
      <c r="I234" s="45">
        <v>1</v>
      </c>
      <c r="J234" s="14">
        <f t="shared" si="2"/>
        <v>4</v>
      </c>
      <c r="K234" s="47" t="str">
        <f>'ECO No. 2'!E232</f>
        <v>PIEZA</v>
      </c>
    </row>
    <row r="235" spans="2:11" ht="18" x14ac:dyDescent="0.25">
      <c r="B235" s="48">
        <v>221</v>
      </c>
      <c r="C235" s="43" t="str">
        <f>'ECO No. 2'!C233</f>
        <v>GAVILAN 9W6199 DE ACERO INOXIDABLE, HERRAMIENTA DE CORTE QUE SE UTILIZA EN MOTOCONFORMADORA / No. Eco. MP-00198, MP-00137</v>
      </c>
      <c r="D235" s="45">
        <v>1</v>
      </c>
      <c r="E235" s="45">
        <v>1</v>
      </c>
      <c r="F235" s="45">
        <v>1</v>
      </c>
      <c r="G235" s="45">
        <v>0</v>
      </c>
      <c r="H235" s="45">
        <v>0</v>
      </c>
      <c r="I235" s="45">
        <v>1</v>
      </c>
      <c r="J235" s="14">
        <f t="shared" si="2"/>
        <v>4</v>
      </c>
      <c r="K235" s="47" t="str">
        <f>'ECO No. 2'!E233</f>
        <v>PIEZA</v>
      </c>
    </row>
    <row r="236" spans="2:11" ht="18" x14ac:dyDescent="0.25">
      <c r="B236" s="48">
        <v>222</v>
      </c>
      <c r="C236" s="43" t="str">
        <f>'ECO No. 2'!C234</f>
        <v>GOBERNADOR DE AIRE DE ACERO INOXIDABLE PARA SISTEMA DE FRENOS PARA TRACTO CAMIÓN) / No. Eco. 1132, 1162, 212, 4381, 4380</v>
      </c>
      <c r="D236" s="14">
        <v>4</v>
      </c>
      <c r="E236" s="14">
        <v>4</v>
      </c>
      <c r="F236" s="14">
        <v>3</v>
      </c>
      <c r="G236" s="14">
        <v>3</v>
      </c>
      <c r="H236" s="49">
        <v>3</v>
      </c>
      <c r="I236" s="14">
        <v>3</v>
      </c>
      <c r="J236" s="14">
        <f t="shared" si="2"/>
        <v>20</v>
      </c>
      <c r="K236" s="47" t="str">
        <f>'ECO No. 2'!E234</f>
        <v>PIEZA</v>
      </c>
    </row>
    <row r="237" spans="2:11" ht="27" x14ac:dyDescent="0.25">
      <c r="B237" s="48">
        <v>223</v>
      </c>
      <c r="C237" s="43" t="str">
        <f>'ECO No. 2'!C235</f>
        <v>GOMAS DE BARRA ESTABILIZADORA DE CAUCHO RESISTENTE PARA REDUCIR VIBRACIONES Y MEJORAR LA ESTABILIDAD PARA EQUIPO TRANSPORTE / No. Eco. 1203, 1205, 1125, 1077, 1182, 1181, 1193, 1210</v>
      </c>
      <c r="D237" s="14">
        <v>4</v>
      </c>
      <c r="E237" s="14">
        <v>4</v>
      </c>
      <c r="F237" s="14">
        <v>3</v>
      </c>
      <c r="G237" s="14">
        <v>3</v>
      </c>
      <c r="H237" s="49">
        <v>3</v>
      </c>
      <c r="I237" s="14">
        <v>3</v>
      </c>
      <c r="J237" s="14">
        <f t="shared" si="2"/>
        <v>20</v>
      </c>
      <c r="K237" s="47" t="str">
        <f>'ECO No. 2'!E235</f>
        <v>PIEZA</v>
      </c>
    </row>
    <row r="238" spans="2:11" ht="18" x14ac:dyDescent="0.25">
      <c r="B238" s="48">
        <v>224</v>
      </c>
      <c r="C238" s="43" t="str">
        <f>'ECO No. 2'!C236</f>
        <v>GOMAS DE LA BARRA ESTABILIZADORA DE CAUCHO RESISTENTE  PARA REDUCIR VIBRACIONES Y MEJORAR LA ESTABILIDAD EN SILVERADO 2008 EQUIPO DE TRANSPORTE / No. Eco. 366</v>
      </c>
      <c r="D238" s="14">
        <v>0</v>
      </c>
      <c r="E238" s="14">
        <v>0</v>
      </c>
      <c r="F238" s="14">
        <v>1</v>
      </c>
      <c r="G238" s="14">
        <v>0</v>
      </c>
      <c r="H238" s="49">
        <v>1</v>
      </c>
      <c r="I238" s="14">
        <v>0</v>
      </c>
      <c r="J238" s="14">
        <f t="shared" si="2"/>
        <v>2</v>
      </c>
      <c r="K238" s="47" t="str">
        <f>'ECO No. 2'!E236</f>
        <v>PIEZA</v>
      </c>
    </row>
    <row r="239" spans="2:11" ht="18" x14ac:dyDescent="0.25">
      <c r="B239" s="48">
        <v>225</v>
      </c>
      <c r="C239" s="43" t="str">
        <f>'ECO No. 2'!C237</f>
        <v>HERRAJE DE ACERO INOXIDABLE, SE ULTILIZA PARA UNIR, FIJAR O SUJETAR PARTES PARA CAMA BAJA / No. Eco. 343, 260</v>
      </c>
      <c r="D239" s="14">
        <v>2</v>
      </c>
      <c r="E239" s="14">
        <v>2</v>
      </c>
      <c r="F239" s="14">
        <v>2</v>
      </c>
      <c r="G239" s="14">
        <v>2</v>
      </c>
      <c r="H239" s="49">
        <v>1</v>
      </c>
      <c r="I239" s="14">
        <v>1</v>
      </c>
      <c r="J239" s="14">
        <f t="shared" si="2"/>
        <v>10</v>
      </c>
      <c r="K239" s="47" t="str">
        <f>'ECO No. 2'!E237</f>
        <v>PIEZA</v>
      </c>
    </row>
    <row r="240" spans="2:11" ht="27" x14ac:dyDescent="0.25">
      <c r="B240" s="48">
        <v>226</v>
      </c>
      <c r="C240" s="43" t="str">
        <f>'ECO No. 2'!C238</f>
        <v>HERRAJE PARA BALATAS 4515 DE ACERO INOXIDABLE  SE UTILIZAN PARA MANTENER EN FUNCIONAMIENTO LOS COMPONENTES DE LOS FRENOS EN TRACTO CAMIÓN / No. Eco. 1132, 1162, 212, 4381, 4380</v>
      </c>
      <c r="D240" s="14">
        <v>4</v>
      </c>
      <c r="E240" s="14">
        <v>4</v>
      </c>
      <c r="F240" s="14">
        <v>3</v>
      </c>
      <c r="G240" s="14">
        <v>3</v>
      </c>
      <c r="H240" s="49">
        <v>3</v>
      </c>
      <c r="I240" s="14">
        <v>3</v>
      </c>
      <c r="J240" s="14">
        <f t="shared" si="2"/>
        <v>20</v>
      </c>
      <c r="K240" s="47" t="str">
        <f>'ECO No. 2'!E238</f>
        <v>PIEZA</v>
      </c>
    </row>
    <row r="241" spans="2:11" ht="18" x14ac:dyDescent="0.25">
      <c r="B241" s="48">
        <v>227</v>
      </c>
      <c r="C241" s="43" t="str">
        <f>'ECO No. 2'!C239</f>
        <v>HORQUILLA SUPERIOR DE ACERO INOXIDABLE, SISTEMA DE SUSPENSION FORD F-150 PARA EQUIPO DE TRANSPORTE / No. Eco. 1203, 1205, 1125, 1077, 1182, 1181, 1193</v>
      </c>
      <c r="D241" s="14">
        <v>4</v>
      </c>
      <c r="E241" s="14">
        <v>4</v>
      </c>
      <c r="F241" s="14">
        <v>3</v>
      </c>
      <c r="G241" s="14">
        <v>3</v>
      </c>
      <c r="H241" s="49">
        <v>3</v>
      </c>
      <c r="I241" s="14">
        <v>3</v>
      </c>
      <c r="J241" s="14">
        <f t="shared" si="2"/>
        <v>20</v>
      </c>
      <c r="K241" s="47" t="str">
        <f>'ECO No. 2'!E239</f>
        <v>PIEZA</v>
      </c>
    </row>
    <row r="242" spans="2:11" ht="18" x14ac:dyDescent="0.25">
      <c r="B242" s="48">
        <v>228</v>
      </c>
      <c r="C242" s="43" t="str">
        <f>'ECO No. 2'!C240</f>
        <v>HULE PARA FLECHA CARDAN DE PLASTICO RESISTENTE PARA USO EN FREIGTHLINER VOLTEO TORTON / No. Eco.  1150, 1146, 1147, 1148, 1142, 1143, 1144, 1145, 1136</v>
      </c>
      <c r="D242" s="45">
        <v>1</v>
      </c>
      <c r="E242" s="45">
        <v>1</v>
      </c>
      <c r="F242" s="45">
        <v>1</v>
      </c>
      <c r="G242" s="45">
        <v>1</v>
      </c>
      <c r="H242" s="45">
        <v>1</v>
      </c>
      <c r="I242" s="45">
        <v>0</v>
      </c>
      <c r="J242" s="14">
        <f t="shared" si="2"/>
        <v>5</v>
      </c>
      <c r="K242" s="47" t="str">
        <f>'ECO No. 2'!E240</f>
        <v>PIEZA</v>
      </c>
    </row>
    <row r="243" spans="2:11" ht="18" x14ac:dyDescent="0.25">
      <c r="B243" s="48">
        <v>229</v>
      </c>
      <c r="C243" s="43" t="str">
        <f>'ECO No. 2'!C241</f>
        <v>KIT DE CLUTCH COMPLETO DE ACERO INOXIDABLE  FORD F-150 PARA EQUIPO DE TRANSPORTE / No. Eco. 1192, 1180, 1195, 1188, 1181, 1203</v>
      </c>
      <c r="D243" s="45">
        <v>1</v>
      </c>
      <c r="E243" s="45">
        <v>1</v>
      </c>
      <c r="F243" s="45">
        <v>1</v>
      </c>
      <c r="G243" s="45">
        <v>1</v>
      </c>
      <c r="H243" s="45">
        <v>1</v>
      </c>
      <c r="I243" s="45">
        <v>0</v>
      </c>
      <c r="J243" s="14">
        <f t="shared" si="2"/>
        <v>5</v>
      </c>
      <c r="K243" s="47" t="str">
        <f>'ECO No. 2'!E241</f>
        <v>JUEGO</v>
      </c>
    </row>
    <row r="244" spans="2:11" ht="18" x14ac:dyDescent="0.25">
      <c r="B244" s="48">
        <v>230</v>
      </c>
      <c r="C244" s="43" t="str">
        <f>'ECO No. 2'!C242</f>
        <v>KIT DE CLUTCH COMPLETO PARA NISSAN URVAN DE ACERO INOXIDABLE  PARA EQUIPO DE TRANSPORTE / No. Eco. 45</v>
      </c>
      <c r="D244" s="14">
        <v>0</v>
      </c>
      <c r="E244" s="14">
        <v>0</v>
      </c>
      <c r="F244" s="14">
        <v>0</v>
      </c>
      <c r="G244" s="14">
        <v>1</v>
      </c>
      <c r="H244" s="49">
        <v>0</v>
      </c>
      <c r="I244" s="14">
        <v>0</v>
      </c>
      <c r="J244" s="14">
        <f t="shared" si="2"/>
        <v>1</v>
      </c>
      <c r="K244" s="47" t="str">
        <f>'ECO No. 2'!E242</f>
        <v>JUEGO</v>
      </c>
    </row>
    <row r="245" spans="2:11" ht="18" x14ac:dyDescent="0.25">
      <c r="B245" s="48">
        <v>231</v>
      </c>
      <c r="C245" s="43" t="str">
        <f>'ECO No. 2'!C243</f>
        <v>KIT DE CLUTCH DE ACERO INOXIDABLE  FORD F-350 PARA EQUIPO DE TRANSPORTE / No. Eco. 1103, 1104, 1081</v>
      </c>
      <c r="D245" s="45">
        <v>1</v>
      </c>
      <c r="E245" s="45">
        <v>1</v>
      </c>
      <c r="F245" s="45">
        <v>1</v>
      </c>
      <c r="G245" s="45">
        <v>1</v>
      </c>
      <c r="H245" s="45">
        <v>1</v>
      </c>
      <c r="I245" s="45">
        <v>0</v>
      </c>
      <c r="J245" s="14">
        <f t="shared" si="2"/>
        <v>5</v>
      </c>
      <c r="K245" s="47" t="str">
        <f>'ECO No. 2'!E243</f>
        <v>JUEGO</v>
      </c>
    </row>
    <row r="246" spans="2:11" ht="18" x14ac:dyDescent="0.25">
      <c r="B246" s="48">
        <v>232</v>
      </c>
      <c r="C246" s="43" t="str">
        <f>'ECO No. 2'!C244</f>
        <v>KIT DE DISTRIBUCION  CON TAPA  DE ACERO INOXIDABLE  PARA EQUIPO DE TRANSPORTE / No. Eco. 1158, 1155, 1157, 1159</v>
      </c>
      <c r="D246" s="14">
        <v>1</v>
      </c>
      <c r="E246" s="14">
        <v>0</v>
      </c>
      <c r="F246" s="14">
        <v>1</v>
      </c>
      <c r="G246" s="14">
        <v>0</v>
      </c>
      <c r="H246" s="49">
        <v>1</v>
      </c>
      <c r="I246" s="14">
        <v>0</v>
      </c>
      <c r="J246" s="14">
        <f t="shared" si="2"/>
        <v>3</v>
      </c>
      <c r="K246" s="47" t="str">
        <f>'ECO No. 2'!E244</f>
        <v>JUEGO</v>
      </c>
    </row>
    <row r="247" spans="2:11" ht="18" x14ac:dyDescent="0.25">
      <c r="B247" s="48">
        <v>233</v>
      </c>
      <c r="C247" s="43" t="str">
        <f>'ECO No. 2'!C245</f>
        <v>KIT DE DISTRIBUCION DE ACERO INOXIDABLE  FORD F-150 PARA EQUIPO DE TRANSPORTE / No. Eco. 1203, 1205</v>
      </c>
      <c r="D247" s="14">
        <v>1</v>
      </c>
      <c r="E247" s="14">
        <v>0</v>
      </c>
      <c r="F247" s="14">
        <v>1</v>
      </c>
      <c r="G247" s="14">
        <v>1</v>
      </c>
      <c r="H247" s="49">
        <v>1</v>
      </c>
      <c r="I247" s="14">
        <v>1</v>
      </c>
      <c r="J247" s="14">
        <f t="shared" si="2"/>
        <v>5</v>
      </c>
      <c r="K247" s="47" t="str">
        <f>'ECO No. 2'!E245</f>
        <v>JUEGO</v>
      </c>
    </row>
    <row r="248" spans="2:11" ht="18" x14ac:dyDescent="0.25">
      <c r="B248" s="48">
        <v>234</v>
      </c>
      <c r="C248" s="43" t="str">
        <f>'ECO No. 2'!C246</f>
        <v>KIT DE DISTRIBUCION DE ACERO INOXIDABLE FORD F-250 PARA EQUIPO DE TRANSPORTE / No. Eco. 1103, 1104</v>
      </c>
      <c r="D248" s="14">
        <v>0</v>
      </c>
      <c r="E248" s="14">
        <v>0</v>
      </c>
      <c r="F248" s="14">
        <v>1</v>
      </c>
      <c r="G248" s="14">
        <v>0</v>
      </c>
      <c r="H248" s="49">
        <v>1</v>
      </c>
      <c r="I248" s="14">
        <v>0</v>
      </c>
      <c r="J248" s="14">
        <f t="shared" si="2"/>
        <v>2</v>
      </c>
      <c r="K248" s="47" t="str">
        <f>'ECO No. 2'!E246</f>
        <v>JUEGO</v>
      </c>
    </row>
    <row r="249" spans="2:11" ht="18" x14ac:dyDescent="0.25">
      <c r="B249" s="48">
        <v>235</v>
      </c>
      <c r="C249" s="43" t="str">
        <f>'ECO No. 2'!C247</f>
        <v>KIT DE DISTRIBUCION DE ACERO INOXIDABLE FORD F-350 PARA EQUIPO DE TRANSPORTE / No. Eco. 1103, 1104, 1081</v>
      </c>
      <c r="D249" s="14">
        <v>1</v>
      </c>
      <c r="E249" s="14">
        <v>0</v>
      </c>
      <c r="F249" s="14">
        <v>1</v>
      </c>
      <c r="G249" s="14">
        <v>1</v>
      </c>
      <c r="H249" s="49">
        <v>1</v>
      </c>
      <c r="I249" s="14">
        <v>1</v>
      </c>
      <c r="J249" s="14">
        <f t="shared" si="2"/>
        <v>5</v>
      </c>
      <c r="K249" s="47" t="str">
        <f>'ECO No. 2'!E247</f>
        <v>JUEGO</v>
      </c>
    </row>
    <row r="250" spans="2:11" ht="27" x14ac:dyDescent="0.25">
      <c r="B250" s="48">
        <v>236</v>
      </c>
      <c r="C250" s="43" t="str">
        <f>'ECO No. 2'!C248</f>
        <v>KIT DE REPUESTOS PARA CAJA DE DIRECCION DE GOMA DE ALTA RESISTENCIA PARA REPARAR FUGAS DE FLUIDOS EN TRACTO CAMIONES FREIGTHLINER / No. Eco. 1150, 1146, 1147, 1148, 1142, 1143, 1144, 1145, 1136</v>
      </c>
      <c r="D250" s="14">
        <v>0</v>
      </c>
      <c r="E250" s="14">
        <v>0</v>
      </c>
      <c r="F250" s="14">
        <v>0</v>
      </c>
      <c r="G250" s="14">
        <v>0</v>
      </c>
      <c r="H250" s="49">
        <v>1</v>
      </c>
      <c r="I250" s="14">
        <v>0</v>
      </c>
      <c r="J250" s="14">
        <f t="shared" si="2"/>
        <v>1</v>
      </c>
      <c r="K250" s="47" t="str">
        <f>'ECO No. 2'!E248</f>
        <v>JUEGO</v>
      </c>
    </row>
    <row r="251" spans="2:11" ht="18" x14ac:dyDescent="0.25">
      <c r="B251" s="48">
        <v>237</v>
      </c>
      <c r="C251" s="43" t="str">
        <f>'ECO No. 2'!C249</f>
        <v>KIT DE REPUESTOS PARA CAJA DE DIRECCION DE GOMA DE ALTA RESISTENCIA PARA REPARAR FUGAS DE FLUIDOS EN TRACTO CAMIONES INTERNACIONAL / No. Eco. 1132, 1162</v>
      </c>
      <c r="D251" s="14">
        <v>0</v>
      </c>
      <c r="E251" s="14">
        <v>0</v>
      </c>
      <c r="F251" s="14">
        <v>0</v>
      </c>
      <c r="G251" s="14">
        <v>0</v>
      </c>
      <c r="H251" s="49">
        <v>0</v>
      </c>
      <c r="I251" s="14">
        <v>1</v>
      </c>
      <c r="J251" s="14">
        <f t="shared" si="2"/>
        <v>1</v>
      </c>
      <c r="K251" s="47" t="str">
        <f>'ECO No. 2'!E249</f>
        <v>JUEGO</v>
      </c>
    </row>
    <row r="252" spans="2:11" ht="27" x14ac:dyDescent="0.25">
      <c r="B252" s="48">
        <v>238</v>
      </c>
      <c r="C252" s="43" t="str">
        <f>'ECO No. 2'!C250</f>
        <v>KIT DE SELLOS DE BANCO DE MANDOS, DE GOMA DE ALTA RESISTENCIA QUE SE USA PARA REPARAR FUGAS DE FLUIDOS EN MOTOCONFORMADORA 12G / No. Eco. MP-00163, MP-00079, MP-00085</v>
      </c>
      <c r="D252" s="14">
        <v>1</v>
      </c>
      <c r="E252" s="14">
        <v>1</v>
      </c>
      <c r="F252" s="14">
        <v>1</v>
      </c>
      <c r="G252" s="14">
        <v>1</v>
      </c>
      <c r="H252" s="49">
        <v>1</v>
      </c>
      <c r="I252" s="14">
        <v>1</v>
      </c>
      <c r="J252" s="14">
        <f t="shared" si="2"/>
        <v>6</v>
      </c>
      <c r="K252" s="47" t="str">
        <f>'ECO No. 2'!E250</f>
        <v>JUEGO</v>
      </c>
    </row>
    <row r="253" spans="2:11" ht="27" x14ac:dyDescent="0.25">
      <c r="B253" s="48">
        <v>239</v>
      </c>
      <c r="C253" s="43" t="str">
        <f>'ECO No. 2'!C251</f>
        <v>KIT DE SELLOS DE BANCO DE MANDOS, DE GOMA DE ALTA RESISTENCIA QUE SE USA PARA REPARAR FUGAS DE FLUIDOS EN MOTOCONFORMADORA 14G / No. Eco. MP-00073, MP-00080, MP-00081, MP-00083</v>
      </c>
      <c r="D253" s="14">
        <v>1</v>
      </c>
      <c r="E253" s="14">
        <v>1</v>
      </c>
      <c r="F253" s="14">
        <v>1</v>
      </c>
      <c r="G253" s="14">
        <v>1</v>
      </c>
      <c r="H253" s="49">
        <v>1</v>
      </c>
      <c r="I253" s="14">
        <v>1</v>
      </c>
      <c r="J253" s="14">
        <f t="shared" si="2"/>
        <v>6</v>
      </c>
      <c r="K253" s="47" t="str">
        <f>'ECO No. 2'!E251</f>
        <v>JUEGO</v>
      </c>
    </row>
    <row r="254" spans="2:11" ht="27" x14ac:dyDescent="0.25">
      <c r="B254" s="48">
        <v>240</v>
      </c>
      <c r="C254" s="43" t="str">
        <f>'ECO No. 2'!C252</f>
        <v>KOLA LOKA EN GOTERO, PEGAMENTO INSTANTÁNEO DE SECADO RÁPIDO, PEGAR OBJETOS EN SOLO 30 SEGUNDOS PARA REPARACION PARA EQUIPO DE TRANSPORTE / No. Eco. 1192, 1197, 1198, 1213, 1207, 1211, 1208,1217,1219,1181,1182, 1196, 1203, 1205, 1195, 1188, 1180, 1216, 1202, 1212</v>
      </c>
      <c r="D254" s="14">
        <v>1</v>
      </c>
      <c r="E254" s="14">
        <v>0</v>
      </c>
      <c r="F254" s="14">
        <v>1</v>
      </c>
      <c r="G254" s="14">
        <v>1</v>
      </c>
      <c r="H254" s="49">
        <v>1</v>
      </c>
      <c r="I254" s="14">
        <v>1</v>
      </c>
      <c r="J254" s="14">
        <f t="shared" si="2"/>
        <v>5</v>
      </c>
      <c r="K254" s="47" t="str">
        <f>'ECO No. 2'!E252</f>
        <v>PIEZA</v>
      </c>
    </row>
    <row r="255" spans="2:11" ht="18" x14ac:dyDescent="0.25">
      <c r="B255" s="48">
        <v>241</v>
      </c>
      <c r="C255" s="43" t="str">
        <f>'ECO No. 2'!C253</f>
        <v>LIJA DE LONA DE ESMERIL FINA GRANO 120 DE TELA DE ALGODÓN PARA LIMPIAR METALES FERROSOS PARA BARREDORA / No. Eco. MP-00158, MP-00157, MP-00236</v>
      </c>
      <c r="D255" s="14">
        <v>2</v>
      </c>
      <c r="E255" s="14">
        <v>2</v>
      </c>
      <c r="F255" s="14">
        <v>2</v>
      </c>
      <c r="G255" s="14">
        <v>2</v>
      </c>
      <c r="H255" s="49">
        <v>1</v>
      </c>
      <c r="I255" s="14">
        <v>1</v>
      </c>
      <c r="J255" s="14">
        <f t="shared" si="2"/>
        <v>10</v>
      </c>
      <c r="K255" s="47" t="str">
        <f>'ECO No. 2'!E253</f>
        <v>PIEZA</v>
      </c>
    </row>
    <row r="256" spans="2:11" ht="18" x14ac:dyDescent="0.25">
      <c r="B256" s="48">
        <v>242</v>
      </c>
      <c r="C256" s="43" t="str">
        <f>'ECO No. 2'!C254</f>
        <v>LIJA DE LONA DE ESMERIL GRUESA GRANO 80 DE TELA DE ALGODÓN PARA LIMPIAR METALES FERROSOS PARA BARREDORA / No. Eco. MP-00158, MP-00157, MP-00236</v>
      </c>
      <c r="D256" s="14">
        <v>2</v>
      </c>
      <c r="E256" s="14">
        <v>2</v>
      </c>
      <c r="F256" s="14">
        <v>2</v>
      </c>
      <c r="G256" s="14">
        <v>2</v>
      </c>
      <c r="H256" s="49">
        <v>1</v>
      </c>
      <c r="I256" s="14">
        <v>1</v>
      </c>
      <c r="J256" s="14">
        <f t="shared" si="2"/>
        <v>10</v>
      </c>
      <c r="K256" s="47" t="str">
        <f>'ECO No. 2'!E254</f>
        <v>PIEZA</v>
      </c>
    </row>
    <row r="257" spans="2:11" ht="18" x14ac:dyDescent="0.25">
      <c r="B257" s="48">
        <v>243</v>
      </c>
      <c r="C257" s="43" t="str">
        <f>'ECO No. 2'!C255</f>
        <v>LIJA DE LONA DE ESMERIL MEDIANO GRANO 100 DE TELA DE ALGODÓN PARA LIMPIAR METALES FERROSOS PARA BARREDORA / No. Eco. MP-00158, MP-00157, MP-00236</v>
      </c>
      <c r="D257" s="14">
        <v>2</v>
      </c>
      <c r="E257" s="14">
        <v>2</v>
      </c>
      <c r="F257" s="14">
        <v>2</v>
      </c>
      <c r="G257" s="14">
        <v>2</v>
      </c>
      <c r="H257" s="49">
        <v>1</v>
      </c>
      <c r="I257" s="14">
        <v>1</v>
      </c>
      <c r="J257" s="14">
        <f t="shared" si="2"/>
        <v>10</v>
      </c>
      <c r="K257" s="47" t="str">
        <f>'ECO No. 2'!E255</f>
        <v>PIEZA</v>
      </c>
    </row>
    <row r="258" spans="2:11" ht="27" x14ac:dyDescent="0.25">
      <c r="B258" s="48">
        <v>244</v>
      </c>
      <c r="C258" s="43" t="str">
        <f>'ECO No. 2'!C256</f>
        <v>LIMPIADOR CARBURADOR, AEROSOL AKRON DE 550ml PARA LIMPIEZA PROFUNDA EN CARBURADORES PARA EQUIPO DE TRANSPORTE / No. Eco. 1203, 1205, 1176, 1175, 1125, 1077, 1123, 1131, 366, 2604, 2692, 1192, 1186, 1181, 1195, 1188, 1180, 1211, 1196</v>
      </c>
      <c r="D258" s="14">
        <v>5</v>
      </c>
      <c r="E258" s="14">
        <v>5</v>
      </c>
      <c r="F258" s="14">
        <v>5</v>
      </c>
      <c r="G258" s="14">
        <v>5</v>
      </c>
      <c r="H258" s="49">
        <v>5</v>
      </c>
      <c r="I258" s="14">
        <v>5</v>
      </c>
      <c r="J258" s="14">
        <f t="shared" si="2"/>
        <v>30</v>
      </c>
      <c r="K258" s="47" t="str">
        <f>'ECO No. 2'!E256</f>
        <v>PIEZA</v>
      </c>
    </row>
    <row r="259" spans="2:11" ht="18" x14ac:dyDescent="0.25">
      <c r="B259" s="48">
        <v>245</v>
      </c>
      <c r="C259" s="43" t="str">
        <f>'ECO No. 2'!C257</f>
        <v>LIMPIAPARABRISAS 18"  DE ACERO Y PLASTICO, LIMPIADOR DE PARABRIAS DE UN VEHICULO PARA EQUIPO TRANSPORTE / No. Eco. 1129, 1130, 1058, 351</v>
      </c>
      <c r="D259" s="14">
        <v>3</v>
      </c>
      <c r="E259" s="14">
        <v>3</v>
      </c>
      <c r="F259" s="14">
        <v>3</v>
      </c>
      <c r="G259" s="14">
        <v>2</v>
      </c>
      <c r="H259" s="14">
        <v>2</v>
      </c>
      <c r="I259" s="14">
        <v>2</v>
      </c>
      <c r="J259" s="14">
        <f t="shared" si="2"/>
        <v>15</v>
      </c>
      <c r="K259" s="47" t="str">
        <f>'ECO No. 2'!E257</f>
        <v>JUEGO</v>
      </c>
    </row>
    <row r="260" spans="2:11" ht="18" x14ac:dyDescent="0.25">
      <c r="B260" s="48">
        <v>246</v>
      </c>
      <c r="C260" s="43" t="str">
        <f>'ECO No. 2'!C258</f>
        <v>LIMPIAPARABRISAS 22" , LIMPIADOR DE PARABRIAS DE UN VEHICULO PARA EQUIPO TRANSPORTE / No. Eco. 1203, 1205, 1176, 1175, 1125, 1077, 1123, 1131, 366, 2604, 2692, 1192, 1186, 1181, 1195, 1188, 1180, 1211, 1196</v>
      </c>
      <c r="D260" s="14">
        <v>4</v>
      </c>
      <c r="E260" s="14">
        <v>4</v>
      </c>
      <c r="F260" s="14">
        <v>3</v>
      </c>
      <c r="G260" s="14">
        <v>3</v>
      </c>
      <c r="H260" s="49">
        <v>3</v>
      </c>
      <c r="I260" s="14">
        <v>3</v>
      </c>
      <c r="J260" s="14">
        <f t="shared" si="2"/>
        <v>20</v>
      </c>
      <c r="K260" s="47" t="str">
        <f>'ECO No. 2'!E258</f>
        <v>JUEGO</v>
      </c>
    </row>
    <row r="261" spans="2:11" ht="27" x14ac:dyDescent="0.25">
      <c r="B261" s="48">
        <v>247</v>
      </c>
      <c r="C261" s="43" t="str">
        <f>'ECO No. 2'!C259</f>
        <v>LIQUIDO DE FRENOS BOTELLA 250 MIL, BOTELLA DE 250ml  TRANSMITE LA FUERZA DEL PEDEAL DE FRENOS A LOS COMPONENTES DE LOS FRENOS PARA EQUIPO DE TRANSPORTE / No. Eco. 1203, 1205, 1176, 1175, 1125, 1077, 1123, 1131, 366, 2604, 2692, 1192, 1186, 1181, 1195, 1188, 1180, 1211, 1196</v>
      </c>
      <c r="D261" s="14">
        <v>5</v>
      </c>
      <c r="E261" s="14">
        <v>5</v>
      </c>
      <c r="F261" s="14">
        <v>5</v>
      </c>
      <c r="G261" s="14">
        <v>5</v>
      </c>
      <c r="H261" s="49">
        <v>5</v>
      </c>
      <c r="I261" s="14">
        <v>5</v>
      </c>
      <c r="J261" s="14">
        <f t="shared" si="2"/>
        <v>30</v>
      </c>
      <c r="K261" s="47" t="str">
        <f>'ECO No. 2'!E259</f>
        <v>PIEZA</v>
      </c>
    </row>
    <row r="262" spans="2:11" x14ac:dyDescent="0.25">
      <c r="B262" s="48">
        <v>248</v>
      </c>
      <c r="C262" s="43" t="str">
        <f>'ECO No. 2'!C260</f>
        <v>LOCTITE, ADHESIVO FIJADOR DE ROSCAS PARA UNO EN MAQUINARIA PESADA Y VARIOS VEHICULOS</v>
      </c>
      <c r="D262" s="14">
        <v>1</v>
      </c>
      <c r="E262" s="14">
        <v>0</v>
      </c>
      <c r="F262" s="14">
        <v>1</v>
      </c>
      <c r="G262" s="14">
        <v>0</v>
      </c>
      <c r="H262" s="49">
        <v>1</v>
      </c>
      <c r="I262" s="14">
        <v>0</v>
      </c>
      <c r="J262" s="14">
        <f t="shared" si="2"/>
        <v>3</v>
      </c>
      <c r="K262" s="47" t="str">
        <f>'ECO No. 2'!E260</f>
        <v>PIEZA</v>
      </c>
    </row>
    <row r="263" spans="2:11" ht="18" x14ac:dyDescent="0.25">
      <c r="B263" s="48">
        <v>249</v>
      </c>
      <c r="C263" s="43" t="str">
        <f>'ECO No. 2'!C261</f>
        <v>MANGUERA DE CODO PARA RADIADOR DE GAUCHO PARA SISTEMA DE ENFRIAMIENTO EN  FREIGTHLINER VOLTEO TORTON /  No. Eco. 1150, 1146, 1147, 1148, 1142, 1143, 1144, 1145, 1136</v>
      </c>
      <c r="D263" s="14">
        <v>2</v>
      </c>
      <c r="E263" s="14">
        <v>2</v>
      </c>
      <c r="F263" s="14">
        <v>2</v>
      </c>
      <c r="G263" s="14">
        <v>2</v>
      </c>
      <c r="H263" s="49">
        <v>1</v>
      </c>
      <c r="I263" s="14">
        <v>1</v>
      </c>
      <c r="J263" s="14">
        <f t="shared" si="2"/>
        <v>10</v>
      </c>
      <c r="K263" s="47" t="str">
        <f>'ECO No. 2'!E261</f>
        <v>PIEZA</v>
      </c>
    </row>
    <row r="264" spans="2:11" ht="18" x14ac:dyDescent="0.25">
      <c r="B264" s="48">
        <v>250</v>
      </c>
      <c r="C264" s="43" t="str">
        <f>'ECO No. 2'!C262</f>
        <v>MANGUERA DE LLENADO DE TANQUE DE CAUCHO RESISTENTE  FORD F-150 PARA EQUIPO DE TRANSPORTE / No. Eco. 1192, 1186, 1181, 1203, 1188</v>
      </c>
      <c r="D264" s="14">
        <v>1</v>
      </c>
      <c r="E264" s="14">
        <v>0</v>
      </c>
      <c r="F264" s="14">
        <v>1</v>
      </c>
      <c r="G264" s="14">
        <v>1</v>
      </c>
      <c r="H264" s="49">
        <v>1</v>
      </c>
      <c r="I264" s="14">
        <v>1</v>
      </c>
      <c r="J264" s="14">
        <f t="shared" si="2"/>
        <v>5</v>
      </c>
      <c r="K264" s="47" t="str">
        <f>'ECO No. 2'!E262</f>
        <v>PIEZA</v>
      </c>
    </row>
    <row r="265" spans="2:11" ht="18" x14ac:dyDescent="0.25">
      <c r="B265" s="48">
        <v>251</v>
      </c>
      <c r="C265" s="43" t="str">
        <f>'ECO No. 2'!C263</f>
        <v>MANGUERA DE SUCCION, DE PLASTICO QUE SE USA EN SISTEMA DE ENFRIAMIENTO EN MOTOCONFORMADORA 140M / No. Eco. MP-00165</v>
      </c>
      <c r="D265" s="14">
        <v>0</v>
      </c>
      <c r="E265" s="14">
        <v>0</v>
      </c>
      <c r="F265" s="14">
        <v>0</v>
      </c>
      <c r="G265" s="14">
        <v>0</v>
      </c>
      <c r="H265" s="49">
        <v>0</v>
      </c>
      <c r="I265" s="14">
        <v>1</v>
      </c>
      <c r="J265" s="14">
        <f t="shared" si="2"/>
        <v>1</v>
      </c>
      <c r="K265" s="47" t="str">
        <f>'ECO No. 2'!E263</f>
        <v>PIEZA</v>
      </c>
    </row>
    <row r="266" spans="2:11" ht="18" x14ac:dyDescent="0.25">
      <c r="B266" s="48">
        <v>252</v>
      </c>
      <c r="C266" s="43" t="str">
        <f>'ECO No. 2'!C264</f>
        <v xml:space="preserve">MANGUERA HIDRAULICA LOTE DIFERENTES MEDIDAS, PARA MAQUINARIA PESADA) DE CAUCHO RESISTENTE  / VARIOS MAQUINARIA PESADA </v>
      </c>
      <c r="D266" s="14">
        <v>0</v>
      </c>
      <c r="E266" s="14">
        <v>0</v>
      </c>
      <c r="F266" s="14">
        <v>0</v>
      </c>
      <c r="G266" s="14">
        <v>0</v>
      </c>
      <c r="H266" s="49">
        <v>1</v>
      </c>
      <c r="I266" s="14">
        <v>0</v>
      </c>
      <c r="J266" s="14">
        <f t="shared" si="2"/>
        <v>1</v>
      </c>
      <c r="K266" s="47" t="str">
        <f>'ECO No. 2'!E264</f>
        <v>PIEZA</v>
      </c>
    </row>
    <row r="267" spans="2:11" ht="27" x14ac:dyDescent="0.25">
      <c r="B267" s="48">
        <v>253</v>
      </c>
      <c r="C267" s="43" t="str">
        <f>'ECO No. 2'!C265</f>
        <v>MANGUERA PARA GASOLINA 1/2"  DE CAUCHO RESISTENTE, MANGUERA DE BLOQUEO DE PRESIÓN DE ALTA PRESIÓN 300 PSI PARA MOTORES DE SISTEMAS DE COMBUSTIBLE AUTOMOTRICES PARA EQUIPO DE TRANSPORTE / No. Eco. 1192, 1186, 1181, 1203, 1188</v>
      </c>
      <c r="D267" s="14">
        <v>2</v>
      </c>
      <c r="E267" s="14">
        <v>2</v>
      </c>
      <c r="F267" s="14">
        <v>2</v>
      </c>
      <c r="G267" s="14">
        <v>2</v>
      </c>
      <c r="H267" s="49">
        <v>1</v>
      </c>
      <c r="I267" s="14">
        <v>1</v>
      </c>
      <c r="J267" s="14">
        <f t="shared" si="2"/>
        <v>10</v>
      </c>
      <c r="K267" s="47" t="str">
        <f>'ECO No. 2'!E265</f>
        <v>METRO</v>
      </c>
    </row>
    <row r="268" spans="2:11" ht="27" x14ac:dyDescent="0.25">
      <c r="B268" s="48">
        <v>254</v>
      </c>
      <c r="C268" s="43" t="str">
        <f>'ECO No. 2'!C266</f>
        <v>MANGUERA PARA GASOLINA 3/4" DE CAUCHO RESISTENTE, MANGUERA DE BLOQUEO DE PRESIÓN DE ALTA PRESIÓN 300 PSI PARA MOTORES DE SISTEMAS DE COMBUSTIBLE AUTOMOTRICES PARA EQUIPO DE TRANSPORTE  / No. Eco. 1192, 1186, 1181, 1203, 1188</v>
      </c>
      <c r="D268" s="14">
        <v>2</v>
      </c>
      <c r="E268" s="14">
        <v>2</v>
      </c>
      <c r="F268" s="14">
        <v>2</v>
      </c>
      <c r="G268" s="14">
        <v>2</v>
      </c>
      <c r="H268" s="49">
        <v>1</v>
      </c>
      <c r="I268" s="14">
        <v>1</v>
      </c>
      <c r="J268" s="14">
        <f t="shared" si="2"/>
        <v>10</v>
      </c>
      <c r="K268" s="47" t="str">
        <f>'ECO No. 2'!E266</f>
        <v>METRO</v>
      </c>
    </row>
    <row r="269" spans="2:11" ht="27" x14ac:dyDescent="0.25">
      <c r="B269" s="48">
        <v>255</v>
      </c>
      <c r="C269" s="43" t="str">
        <f>'ECO No. 2'!C267</f>
        <v>MANGUERA PARA GASOLINA 3/8" DE CAUCHO RESISTENTE, MANGUERA DE BLOQUEO DE PRESIÓN DE ALTA PRESIÓN 300 PSI PARA MOTORES DE SISTEMAS DE COMBUSTIBLE AUTOMOTRICES PARA EQUIPO DE TRANSPORTE / No. Eco. 1192, 1186, 1181, 1203, 1188</v>
      </c>
      <c r="D269" s="14">
        <v>2</v>
      </c>
      <c r="E269" s="14">
        <v>2</v>
      </c>
      <c r="F269" s="14">
        <v>2</v>
      </c>
      <c r="G269" s="14">
        <v>2</v>
      </c>
      <c r="H269" s="49">
        <v>1</v>
      </c>
      <c r="I269" s="14">
        <v>1</v>
      </c>
      <c r="J269" s="14">
        <f t="shared" si="2"/>
        <v>10</v>
      </c>
      <c r="K269" s="47" t="str">
        <f>'ECO No. 2'!E267</f>
        <v>METRO</v>
      </c>
    </row>
    <row r="270" spans="2:11" ht="27" x14ac:dyDescent="0.25">
      <c r="B270" s="48">
        <v>256</v>
      </c>
      <c r="C270" s="43" t="str">
        <f>'ECO No. 2'!C268</f>
        <v>MANGUERA PARA GASOLINA 5/16" DE CAUCHO RESISTENTE, MANGUERA DE BLOQUEO DE PRESIÓN DE ALTA PRESIÓN 300 PSI PARA MOTORES DE SISTEMAS DE COMBUSTIBLE AUTOMOTRICES PARA EQUIPO DE TRANSPORTE / No. Eco. 1192, 1186, 1181, 1203, 1188</v>
      </c>
      <c r="D270" s="14">
        <v>2</v>
      </c>
      <c r="E270" s="14">
        <v>2</v>
      </c>
      <c r="F270" s="14">
        <v>2</v>
      </c>
      <c r="G270" s="14">
        <v>2</v>
      </c>
      <c r="H270" s="49">
        <v>1</v>
      </c>
      <c r="I270" s="14">
        <v>1</v>
      </c>
      <c r="J270" s="14">
        <f t="shared" si="2"/>
        <v>10</v>
      </c>
      <c r="K270" s="47" t="str">
        <f>'ECO No. 2'!E268</f>
        <v>METRO</v>
      </c>
    </row>
    <row r="271" spans="2:11" ht="18" x14ac:dyDescent="0.25">
      <c r="B271" s="48">
        <v>257</v>
      </c>
      <c r="C271" s="43" t="str">
        <f>'ECO No. 2'!C269</f>
        <v>MANGUERA PARA MOTOBOMBA DE 2" DE PLASTICO PARA USO EN RIEGO DE MATERIAL EN TORTON PIPA /  No. Eco. 1225, 1226, 248, 282, 283, 4382</v>
      </c>
      <c r="D271" s="14">
        <v>1</v>
      </c>
      <c r="E271" s="14">
        <v>0</v>
      </c>
      <c r="F271" s="14">
        <v>1</v>
      </c>
      <c r="G271" s="14">
        <v>0</v>
      </c>
      <c r="H271" s="49">
        <v>1</v>
      </c>
      <c r="I271" s="14">
        <v>0</v>
      </c>
      <c r="J271" s="14">
        <f t="shared" si="2"/>
        <v>3</v>
      </c>
      <c r="K271" s="47" t="str">
        <f>'ECO No. 2'!E269</f>
        <v>METRO</v>
      </c>
    </row>
    <row r="272" spans="2:11" ht="18" x14ac:dyDescent="0.25">
      <c r="B272" s="48">
        <v>258</v>
      </c>
      <c r="C272" s="43" t="str">
        <f>'ECO No. 2'!C270</f>
        <v>MANGUERA PARA MOTOBOMBA DE 3" DE PLASTICO PARA USO EN RIEGO DE MATERIAL EN TORTON PIPA /  No. Eco. 1151, 1152, 1153</v>
      </c>
      <c r="D272" s="14">
        <v>0</v>
      </c>
      <c r="E272" s="14">
        <v>0</v>
      </c>
      <c r="F272" s="14">
        <v>1</v>
      </c>
      <c r="G272" s="14">
        <v>0</v>
      </c>
      <c r="H272" s="49">
        <v>1</v>
      </c>
      <c r="I272" s="14">
        <v>0</v>
      </c>
      <c r="J272" s="14">
        <f t="shared" si="2"/>
        <v>2</v>
      </c>
      <c r="K272" s="47" t="str">
        <f>'ECO No. 2'!E270</f>
        <v>METRO</v>
      </c>
    </row>
    <row r="273" spans="2:11" ht="18" x14ac:dyDescent="0.25">
      <c r="B273" s="48">
        <v>259</v>
      </c>
      <c r="C273" s="43" t="str">
        <f>'ECO No. 2'!C271</f>
        <v>MANGUERA PARA RADIADOR DE CAUCHO RESISTENTE FORD F-150 PARA EQUIPO DE TRANSPORTE / No. Eco. 1203, 1205, 1181, 1192</v>
      </c>
      <c r="D273" s="14">
        <v>1</v>
      </c>
      <c r="E273" s="14">
        <v>1</v>
      </c>
      <c r="F273" s="14">
        <v>1</v>
      </c>
      <c r="G273" s="14">
        <v>1</v>
      </c>
      <c r="H273" s="49">
        <v>1</v>
      </c>
      <c r="I273" s="14">
        <v>1</v>
      </c>
      <c r="J273" s="14">
        <f t="shared" si="2"/>
        <v>6</v>
      </c>
      <c r="K273" s="47" t="str">
        <f>'ECO No. 2'!E271</f>
        <v>PIEZA</v>
      </c>
    </row>
    <row r="274" spans="2:11" ht="18" x14ac:dyDescent="0.25">
      <c r="B274" s="48">
        <v>260</v>
      </c>
      <c r="C274" s="43" t="str">
        <f>'ECO No. 2'!C272</f>
        <v>MANIJA INTERIOR DE PUERTA LADO IZQUIERDO PARA CHEVROLET SILVERADO, DE PLASTICO PAR USO EN EQUIPO DE TRANSPORTE  / No. Eco. 368</v>
      </c>
      <c r="D274" s="14">
        <v>0</v>
      </c>
      <c r="E274" s="14">
        <v>0</v>
      </c>
      <c r="F274" s="14">
        <v>0</v>
      </c>
      <c r="G274" s="14">
        <v>1</v>
      </c>
      <c r="H274" s="49">
        <v>0</v>
      </c>
      <c r="I274" s="14">
        <v>0</v>
      </c>
      <c r="J274" s="14">
        <f t="shared" si="2"/>
        <v>1</v>
      </c>
      <c r="K274" s="47" t="str">
        <f>'ECO No. 2'!E272</f>
        <v>PIEZA</v>
      </c>
    </row>
    <row r="275" spans="2:11" ht="18" x14ac:dyDescent="0.25">
      <c r="B275" s="48">
        <v>261</v>
      </c>
      <c r="C275" s="43" t="str">
        <f>'ECO No. 2'!C273</f>
        <v>MARCADOR FISICO DE ACEITE, CABLE FEXIBLE DE ACERO PARA MOTOCONFORMADORA / No. Eco. MP-00073, MP-00080, MP-00081, MP-00083, MP-00163, MP-00079, MP-00085</v>
      </c>
      <c r="D275" s="14">
        <v>1</v>
      </c>
      <c r="E275" s="14">
        <v>0</v>
      </c>
      <c r="F275" s="14">
        <v>1</v>
      </c>
      <c r="G275" s="14">
        <v>1</v>
      </c>
      <c r="H275" s="49">
        <v>1</v>
      </c>
      <c r="I275" s="14">
        <v>1</v>
      </c>
      <c r="J275" s="14">
        <f t="shared" si="2"/>
        <v>5</v>
      </c>
      <c r="K275" s="47" t="str">
        <f>'ECO No. 2'!E273</f>
        <v>PIEZA</v>
      </c>
    </row>
    <row r="276" spans="2:11" ht="27" x14ac:dyDescent="0.25">
      <c r="B276" s="48">
        <v>262</v>
      </c>
      <c r="C276" s="43" t="str">
        <f>'ECO No. 2'!C274</f>
        <v>MARCADOR FISICO DE TEMPERATURA (CABLE LARGO), CABLE FEXIBLE DE ACERO PARA MOTOCONFORMADORA / No. Eco. MP-00073, MP-00080, MP-00081, MP-00083, MP-00163, MP-00079, MP-00085</v>
      </c>
      <c r="D276" s="14">
        <v>2</v>
      </c>
      <c r="E276" s="14">
        <v>2</v>
      </c>
      <c r="F276" s="14">
        <v>2</v>
      </c>
      <c r="G276" s="14">
        <v>2</v>
      </c>
      <c r="H276" s="49">
        <v>1</v>
      </c>
      <c r="I276" s="14">
        <v>1</v>
      </c>
      <c r="J276" s="14">
        <f t="shared" si="2"/>
        <v>10</v>
      </c>
      <c r="K276" s="47" t="str">
        <f>'ECO No. 2'!E274</f>
        <v>PIEZA</v>
      </c>
    </row>
    <row r="277" spans="2:11" ht="18" x14ac:dyDescent="0.25">
      <c r="B277" s="48">
        <v>263</v>
      </c>
      <c r="C277" s="43" t="str">
        <f>'ECO No. 2'!C275</f>
        <v>MARCHA 28 MT 12 V DE ACERO INOXIDABLE PARA MOTOR DE ARRANQUE PARA PAVIMENTADORA / No. Eco. MP-00170, MP-00224, MP-00225</v>
      </c>
      <c r="D277" s="14">
        <v>1</v>
      </c>
      <c r="E277" s="14">
        <v>0</v>
      </c>
      <c r="F277" s="14">
        <v>1</v>
      </c>
      <c r="G277" s="14">
        <v>0</v>
      </c>
      <c r="H277" s="49">
        <v>1</v>
      </c>
      <c r="I277" s="14">
        <v>0</v>
      </c>
      <c r="J277" s="14">
        <f t="shared" si="2"/>
        <v>3</v>
      </c>
      <c r="K277" s="47" t="str">
        <f>'ECO No. 2'!E275</f>
        <v>PIEZA</v>
      </c>
    </row>
    <row r="278" spans="2:11" ht="18" x14ac:dyDescent="0.25">
      <c r="B278" s="48">
        <v>264</v>
      </c>
      <c r="C278" s="43" t="str">
        <f>'ECO No. 2'!C276</f>
        <v>MARCHA 37MT 12V DE ACERO INOXIDABLE PARA MOTOR DE ARRANQUE PARA KODIAK VOLTEO TORTON / No. Eco. 1171, 1172, 1173</v>
      </c>
      <c r="D278" s="14">
        <v>0</v>
      </c>
      <c r="E278" s="14">
        <v>0</v>
      </c>
      <c r="F278" s="14">
        <v>1</v>
      </c>
      <c r="G278" s="14">
        <v>0</v>
      </c>
      <c r="H278" s="49">
        <v>1</v>
      </c>
      <c r="I278" s="14">
        <v>0</v>
      </c>
      <c r="J278" s="14">
        <f t="shared" si="2"/>
        <v>2</v>
      </c>
      <c r="K278" s="47" t="str">
        <f>'ECO No. 2'!E276</f>
        <v>PIEZA</v>
      </c>
    </row>
    <row r="279" spans="2:11" ht="18" x14ac:dyDescent="0.25">
      <c r="B279" s="48">
        <v>265</v>
      </c>
      <c r="C279" s="43" t="str">
        <f>'ECO No. 2'!C277</f>
        <v>MARCHA 40MT 12V DE ACERO PARA DAR ARRANQUE A MOTOR DE CAMIONES VOLTEO TORTON / No. Eco.1150, 1146, 1147, 1148, 1142, 1143, 1144, 1145, 1136</v>
      </c>
      <c r="D279" s="14">
        <v>1</v>
      </c>
      <c r="E279" s="14">
        <v>0</v>
      </c>
      <c r="F279" s="14">
        <v>1</v>
      </c>
      <c r="G279" s="14">
        <v>0</v>
      </c>
      <c r="H279" s="49">
        <v>1</v>
      </c>
      <c r="I279" s="14">
        <v>0</v>
      </c>
      <c r="J279" s="14">
        <f t="shared" si="2"/>
        <v>3</v>
      </c>
      <c r="K279" s="47" t="str">
        <f>'ECO No. 2'!E277</f>
        <v>PIEZA</v>
      </c>
    </row>
    <row r="280" spans="2:11" ht="18" x14ac:dyDescent="0.25">
      <c r="B280" s="48">
        <v>266</v>
      </c>
      <c r="C280" s="43" t="str">
        <f>'ECO No. 2'!C278</f>
        <v>MARCHA 40MT 24V DE ACERO PARA DAR ARRANQUE A MOTOR DE TRACTO CAMIONES / No. Eco. 4380, 4381, 1132, 1162</v>
      </c>
      <c r="D280" s="14">
        <v>1</v>
      </c>
      <c r="E280" s="14">
        <v>0</v>
      </c>
      <c r="F280" s="14">
        <v>1</v>
      </c>
      <c r="G280" s="14">
        <v>0</v>
      </c>
      <c r="H280" s="49">
        <v>1</v>
      </c>
      <c r="I280" s="14">
        <v>0</v>
      </c>
      <c r="J280" s="14">
        <f t="shared" si="2"/>
        <v>3</v>
      </c>
      <c r="K280" s="47" t="str">
        <f>'ECO No. 2'!E278</f>
        <v>PIEZA</v>
      </c>
    </row>
    <row r="281" spans="2:11" ht="18" x14ac:dyDescent="0.25">
      <c r="B281" s="48">
        <v>267</v>
      </c>
      <c r="C281" s="43" t="str">
        <f>'ECO No. 2'!C279</f>
        <v>MARCHA 42 MT 12 V DE ACERO INOXIDABLE PARA MOTOR DE ARRANQUE PARA CAMION TORTON / No. Eco. 1145, 1144, 1143, 1136</v>
      </c>
      <c r="D281" s="14">
        <v>1</v>
      </c>
      <c r="E281" s="14">
        <v>0</v>
      </c>
      <c r="F281" s="14">
        <v>1</v>
      </c>
      <c r="G281" s="14">
        <v>0</v>
      </c>
      <c r="H281" s="49">
        <v>1</v>
      </c>
      <c r="I281" s="14">
        <v>0</v>
      </c>
      <c r="J281" s="14">
        <f t="shared" si="2"/>
        <v>3</v>
      </c>
      <c r="K281" s="47" t="str">
        <f>'ECO No. 2'!E279</f>
        <v>PIEZA</v>
      </c>
    </row>
    <row r="282" spans="2:11" ht="18" x14ac:dyDescent="0.25">
      <c r="B282" s="48">
        <v>268</v>
      </c>
      <c r="C282" s="43" t="str">
        <f>'ECO No. 2'!C280</f>
        <v>MARCHA 42 MT 24 V DE ACERO INOXIDABLE PARA MOTOR DE ARRANQUE PARA BULLDOZER / No. Eco. MP-00198, MP-00137</v>
      </c>
      <c r="D282" s="14">
        <v>1</v>
      </c>
      <c r="E282" s="14">
        <v>0</v>
      </c>
      <c r="F282" s="14">
        <v>1</v>
      </c>
      <c r="G282" s="14">
        <v>0</v>
      </c>
      <c r="H282" s="49">
        <v>1</v>
      </c>
      <c r="I282" s="14">
        <v>0</v>
      </c>
      <c r="J282" s="14">
        <f t="shared" si="2"/>
        <v>3</v>
      </c>
      <c r="K282" s="47" t="str">
        <f>'ECO No. 2'!E280</f>
        <v>PIEZA</v>
      </c>
    </row>
    <row r="283" spans="2:11" ht="18" x14ac:dyDescent="0.25">
      <c r="B283" s="48">
        <v>269</v>
      </c>
      <c r="C283" s="43" t="str">
        <f>'ECO No. 2'!C281</f>
        <v>MARCHA 50 MT 24 V DE ACERO INOXIDABLE PARA MOTOR DE ARRANQUE PARA BULLDOZER / No. Eco. MP-00198, MP-00138</v>
      </c>
      <c r="D283" s="14">
        <v>1</v>
      </c>
      <c r="E283" s="14">
        <v>0</v>
      </c>
      <c r="F283" s="14">
        <v>1</v>
      </c>
      <c r="G283" s="14">
        <v>0</v>
      </c>
      <c r="H283" s="49">
        <v>0</v>
      </c>
      <c r="I283" s="14">
        <v>0</v>
      </c>
      <c r="J283" s="14">
        <f t="shared" si="2"/>
        <v>2</v>
      </c>
      <c r="K283" s="47" t="str">
        <f>'ECO No. 2'!E281</f>
        <v>PIEZA</v>
      </c>
    </row>
    <row r="284" spans="2:11" ht="18" x14ac:dyDescent="0.25">
      <c r="B284" s="48">
        <v>270</v>
      </c>
      <c r="C284" s="43" t="str">
        <f>'ECO No. 2'!C282</f>
        <v>MARCHA COMPLETA PARA CHEVROLET SILVERADO DE ACERO PARA DAR ARRANQUE A MOTOR PARA EQUIPO DE TRANSPORTE / No. Eco. 2530, 368, 271</v>
      </c>
      <c r="D284" s="14">
        <v>1</v>
      </c>
      <c r="E284" s="14">
        <v>0</v>
      </c>
      <c r="F284" s="14">
        <v>1</v>
      </c>
      <c r="G284" s="14">
        <v>0</v>
      </c>
      <c r="H284" s="49">
        <v>1</v>
      </c>
      <c r="I284" s="14">
        <v>0</v>
      </c>
      <c r="J284" s="14">
        <f t="shared" si="2"/>
        <v>3</v>
      </c>
      <c r="K284" s="47" t="str">
        <f>'ECO No. 2'!E282</f>
        <v>PIEZA</v>
      </c>
    </row>
    <row r="285" spans="2:11" ht="18" x14ac:dyDescent="0.25">
      <c r="B285" s="48">
        <v>271</v>
      </c>
      <c r="C285" s="43" t="str">
        <f>'ECO No. 2'!C283</f>
        <v>MARCHA F-150 DE ACERO INOXIDABLE PARA MOTOR DE ARRANQUE FORD F-150 PARA EQUIPO DE TRANSPORTE / No. Eco. 1192, 1203, 1207, 1186, 1195, 1188, 1211, 1196</v>
      </c>
      <c r="D285" s="14">
        <v>2</v>
      </c>
      <c r="E285" s="14">
        <v>2</v>
      </c>
      <c r="F285" s="14">
        <v>2</v>
      </c>
      <c r="G285" s="14">
        <v>2</v>
      </c>
      <c r="H285" s="49">
        <v>1</v>
      </c>
      <c r="I285" s="14">
        <v>1</v>
      </c>
      <c r="J285" s="14">
        <f t="shared" si="2"/>
        <v>10</v>
      </c>
      <c r="K285" s="47" t="str">
        <f>'ECO No. 2'!E283</f>
        <v>PIEZA</v>
      </c>
    </row>
    <row r="286" spans="2:11" ht="18" x14ac:dyDescent="0.25">
      <c r="B286" s="48">
        <v>272</v>
      </c>
      <c r="C286" s="43" t="str">
        <f>'ECO No. 2'!C284</f>
        <v>MARCHA F-250 DE ACERO INOXIDABLE PARA MOTOR DE ARRANQUE FORD F-250 PARA EQUIPO DE TRANSPORTE / No. Eco. 1076, 1074, 1071, 1075</v>
      </c>
      <c r="D286" s="63">
        <v>0</v>
      </c>
      <c r="E286" s="45">
        <v>1</v>
      </c>
      <c r="F286" s="45">
        <v>1</v>
      </c>
      <c r="G286" s="45">
        <v>1</v>
      </c>
      <c r="H286" s="45">
        <v>1</v>
      </c>
      <c r="I286" s="45">
        <v>1</v>
      </c>
      <c r="J286" s="14">
        <f t="shared" si="2"/>
        <v>5</v>
      </c>
      <c r="K286" s="47" t="str">
        <f>'ECO No. 2'!E284</f>
        <v>PIEZA</v>
      </c>
    </row>
    <row r="287" spans="2:11" ht="18" x14ac:dyDescent="0.25">
      <c r="B287" s="48">
        <v>273</v>
      </c>
      <c r="C287" s="43" t="str">
        <f>'ECO No. 2'!C285</f>
        <v>MARCHA FORD F-350 DE ACERO INOXIDABLE PARA MOTOR DE ARRANQUE FORD F-350 PARA REDILAS / No. Eco. 1103, 1104</v>
      </c>
      <c r="D287" s="63">
        <v>0</v>
      </c>
      <c r="E287" s="45">
        <v>1</v>
      </c>
      <c r="F287" s="45">
        <v>1</v>
      </c>
      <c r="G287" s="45">
        <v>1</v>
      </c>
      <c r="H287" s="45">
        <v>1</v>
      </c>
      <c r="I287" s="45">
        <v>1</v>
      </c>
      <c r="J287" s="14">
        <f t="shared" si="2"/>
        <v>5</v>
      </c>
      <c r="K287" s="47" t="str">
        <f>'ECO No. 2'!E285</f>
        <v>PIEZA</v>
      </c>
    </row>
    <row r="288" spans="2:11" ht="18" x14ac:dyDescent="0.25">
      <c r="B288" s="48">
        <v>274</v>
      </c>
      <c r="C288" s="43" t="str">
        <f>'ECO No. 2'!C286</f>
        <v>MARCHA NIPPONDENSO 10 DIENTES DE METAL PARA USO EN SISTEMA DE ARRANQUE DE VIBROCOMPACTADOR / No. Eco. MP-00116, MP-00117, MP-00188, MP-00194</v>
      </c>
      <c r="D288" s="14">
        <v>1</v>
      </c>
      <c r="E288" s="14">
        <v>0</v>
      </c>
      <c r="F288" s="14">
        <v>1</v>
      </c>
      <c r="G288" s="14">
        <v>0</v>
      </c>
      <c r="H288" s="49">
        <v>1</v>
      </c>
      <c r="I288" s="14">
        <v>0</v>
      </c>
      <c r="J288" s="14">
        <f t="shared" si="2"/>
        <v>3</v>
      </c>
      <c r="K288" s="47" t="str">
        <f>'ECO No. 2'!E286</f>
        <v>PIEZA</v>
      </c>
    </row>
    <row r="289" spans="2:11" ht="18" x14ac:dyDescent="0.25">
      <c r="B289" s="48">
        <v>275</v>
      </c>
      <c r="C289" s="43" t="str">
        <f>'ECO No. 2'!C287</f>
        <v>MARCHA NIPPONDENSO CATERPILLAR MOTOR 3116 DE METAL PARA USO EN SISTEMA DE ARRANQUE DE COMPACTADOR NEUMATICO /  No. Eco. MP-00195</v>
      </c>
      <c r="D289" s="14">
        <v>0</v>
      </c>
      <c r="E289" s="14">
        <v>0</v>
      </c>
      <c r="F289" s="14">
        <v>1</v>
      </c>
      <c r="G289" s="14">
        <v>0</v>
      </c>
      <c r="H289" s="49">
        <v>0</v>
      </c>
      <c r="I289" s="14">
        <v>0</v>
      </c>
      <c r="J289" s="14">
        <f t="shared" si="2"/>
        <v>1</v>
      </c>
      <c r="K289" s="47" t="str">
        <f>'ECO No. 2'!E287</f>
        <v>PIEZA</v>
      </c>
    </row>
    <row r="290" spans="2:11" ht="18" x14ac:dyDescent="0.25">
      <c r="B290" s="48">
        <v>276</v>
      </c>
      <c r="C290" s="43" t="str">
        <f>'ECO No. 2'!C288</f>
        <v>MATRACA DE FRENOS DE ACERO PARA USO EN SISTEMA DE FRENOS EN CAMION FREIGTHLINER VOLTEO TORTON / No. Eco. 1150, 1146, 1147, 1148, 1142, 1143, 1144, 1145, 1136</v>
      </c>
      <c r="D290" s="14">
        <v>2</v>
      </c>
      <c r="E290" s="14">
        <v>2</v>
      </c>
      <c r="F290" s="14">
        <v>2</v>
      </c>
      <c r="G290" s="14">
        <v>2</v>
      </c>
      <c r="H290" s="49">
        <v>1</v>
      </c>
      <c r="I290" s="14">
        <v>1</v>
      </c>
      <c r="J290" s="14">
        <f t="shared" si="2"/>
        <v>10</v>
      </c>
      <c r="K290" s="47" t="str">
        <f>'ECO No. 2'!E288</f>
        <v>PIEZA</v>
      </c>
    </row>
    <row r="291" spans="2:11" ht="18" x14ac:dyDescent="0.25">
      <c r="B291" s="48">
        <v>277</v>
      </c>
      <c r="C291" s="43" t="str">
        <f>'ECO No. 2'!C289</f>
        <v>MATRACA DE FRENOS DE ACERO PARA USO EN SISTEMA DE FRENOS EN CAMION INTERNACIONAL TRACTO CAMION / No. Eco. 1132, 11162, 250</v>
      </c>
      <c r="D291" s="63">
        <v>0</v>
      </c>
      <c r="E291" s="45">
        <v>1</v>
      </c>
      <c r="F291" s="45">
        <v>1</v>
      </c>
      <c r="G291" s="45">
        <v>1</v>
      </c>
      <c r="H291" s="45">
        <v>1</v>
      </c>
      <c r="I291" s="45">
        <v>1</v>
      </c>
      <c r="J291" s="14">
        <f t="shared" si="2"/>
        <v>5</v>
      </c>
      <c r="K291" s="47" t="str">
        <f>'ECO No. 2'!E289</f>
        <v>PIEZA</v>
      </c>
    </row>
    <row r="292" spans="2:11" ht="18" x14ac:dyDescent="0.25">
      <c r="B292" s="48">
        <v>278</v>
      </c>
      <c r="C292" s="43" t="str">
        <f>'ECO No. 2'!C290</f>
        <v>MODULO 792421, SISTEMA ELECTRICO, COMPONENTE ELECTRONICO O MECANICO QUE CONTROLA O GESTIONA UNA FUNCION CAMION FREIGTHLINER VOLTEO TORTON / No. Eco. 1142, 1143, 1144, 1145</v>
      </c>
      <c r="D292" s="14">
        <v>1</v>
      </c>
      <c r="E292" s="14">
        <v>0</v>
      </c>
      <c r="F292" s="14">
        <v>1</v>
      </c>
      <c r="G292" s="14">
        <v>0</v>
      </c>
      <c r="H292" s="49">
        <v>0</v>
      </c>
      <c r="I292" s="14">
        <v>0</v>
      </c>
      <c r="J292" s="14">
        <f t="shared" si="2"/>
        <v>2</v>
      </c>
      <c r="K292" s="47" t="str">
        <f>'ECO No. 2'!E290</f>
        <v>PIEZA</v>
      </c>
    </row>
    <row r="293" spans="2:11" ht="18" x14ac:dyDescent="0.25">
      <c r="B293" s="48">
        <v>279</v>
      </c>
      <c r="C293" s="43" t="str">
        <f>'ECO No. 2'!C291</f>
        <v>MOTOBOMBA DE 2" DE ACERO Y PLASTICO PARA USO EN SISTEMA DE RIEGO DE MATERIAL EN TORTON PIPA / No Eco. 1225, 1226, 248, 282, 283, 4382</v>
      </c>
      <c r="D293" s="63">
        <v>0</v>
      </c>
      <c r="E293" s="45">
        <v>1</v>
      </c>
      <c r="F293" s="45">
        <v>1</v>
      </c>
      <c r="G293" s="45">
        <v>1</v>
      </c>
      <c r="H293" s="45">
        <v>1</v>
      </c>
      <c r="I293" s="45">
        <v>1</v>
      </c>
      <c r="J293" s="14">
        <f t="shared" si="2"/>
        <v>5</v>
      </c>
      <c r="K293" s="47" t="str">
        <f>'ECO No. 2'!E291</f>
        <v>PIEZA</v>
      </c>
    </row>
    <row r="294" spans="2:11" ht="18" x14ac:dyDescent="0.25">
      <c r="B294" s="48">
        <v>280</v>
      </c>
      <c r="C294" s="43" t="str">
        <f>'ECO No. 2'!C292</f>
        <v>MOTOBOMBA DE 3" DE ACERO Y PLASTICO PARA USO EN SISTEMA DE RIEGO DE MATERIAL EN TORTON PIPA / No Eco. 1151. 1152, 1153</v>
      </c>
      <c r="D294" s="14">
        <v>1</v>
      </c>
      <c r="E294" s="14">
        <v>0</v>
      </c>
      <c r="F294" s="14">
        <v>1</v>
      </c>
      <c r="G294" s="14">
        <v>0</v>
      </c>
      <c r="H294" s="49">
        <v>1</v>
      </c>
      <c r="I294" s="14">
        <v>0</v>
      </c>
      <c r="J294" s="14">
        <f t="shared" si="2"/>
        <v>3</v>
      </c>
      <c r="K294" s="47" t="str">
        <f>'ECO No. 2'!E292</f>
        <v>PIEZA</v>
      </c>
    </row>
    <row r="295" spans="2:11" ht="18" x14ac:dyDescent="0.25">
      <c r="B295" s="48">
        <v>281</v>
      </c>
      <c r="C295" s="43" t="str">
        <f>'ECO No. 2'!C293</f>
        <v>NUCLEOS COMPLETOS, SISTEMA ELECTRICO, UNIDAD QUE PROCESA DATOS PARA BULLDOZER D7R / No. Eco. MP-00140, MP-00198, MP-00137</v>
      </c>
      <c r="D295" s="14">
        <v>2</v>
      </c>
      <c r="E295" s="14">
        <v>1</v>
      </c>
      <c r="F295" s="14">
        <v>1</v>
      </c>
      <c r="G295" s="14">
        <v>1</v>
      </c>
      <c r="H295" s="49">
        <v>1</v>
      </c>
      <c r="I295" s="14">
        <v>1</v>
      </c>
      <c r="J295" s="14">
        <f t="shared" si="2"/>
        <v>7</v>
      </c>
      <c r="K295" s="47" t="str">
        <f>'ECO No. 2'!E293</f>
        <v>PIEZA</v>
      </c>
    </row>
    <row r="296" spans="2:11" ht="18" x14ac:dyDescent="0.25">
      <c r="B296" s="48">
        <v>282</v>
      </c>
      <c r="C296" s="43" t="str">
        <f>'ECO No. 2'!C294</f>
        <v xml:space="preserve">O-RING KIT 4C4782, DE GOMA DE ALTA RESISTENCIA PARA REPARAR FUGA DE FLUIDOS EN DIFERENTE MAQUINARIA PESADA </v>
      </c>
      <c r="D296" s="45">
        <v>1</v>
      </c>
      <c r="E296" s="45">
        <v>1</v>
      </c>
      <c r="F296" s="45">
        <v>1</v>
      </c>
      <c r="G296" s="45">
        <v>0</v>
      </c>
      <c r="H296" s="45">
        <v>0</v>
      </c>
      <c r="I296" s="45">
        <v>1</v>
      </c>
      <c r="J296" s="14">
        <f t="shared" si="2"/>
        <v>4</v>
      </c>
      <c r="K296" s="47" t="str">
        <f>'ECO No. 2'!E294</f>
        <v>PIEZA</v>
      </c>
    </row>
    <row r="297" spans="2:11" ht="22.5" x14ac:dyDescent="0.25">
      <c r="B297" s="48">
        <v>283</v>
      </c>
      <c r="C297" s="43" t="str">
        <f>'ECO No. 2'!C295</f>
        <v>PASTA PARA SOLDAR COBRE (PASTA FUNDENTE SIN PLOMO DE 48 GRAMOS OATEY) PARA MOTOCONFORMADORA / No. Eco. MP-00080</v>
      </c>
      <c r="D297" s="14">
        <v>0</v>
      </c>
      <c r="E297" s="14">
        <v>1</v>
      </c>
      <c r="F297" s="14">
        <v>0</v>
      </c>
      <c r="G297" s="14">
        <v>0</v>
      </c>
      <c r="H297" s="49">
        <v>0</v>
      </c>
      <c r="I297" s="14">
        <v>0</v>
      </c>
      <c r="J297" s="14">
        <f t="shared" si="2"/>
        <v>1</v>
      </c>
      <c r="K297" s="47" t="str">
        <f>'ECO No. 2'!E295</f>
        <v>KILOGRAMO</v>
      </c>
    </row>
    <row r="298" spans="2:11" ht="18" x14ac:dyDescent="0.25">
      <c r="B298" s="48">
        <v>284</v>
      </c>
      <c r="C298" s="43" t="str">
        <f>'ECO No. 2'!C296</f>
        <v>PERNO 1140359, PARA USO EN MOTOCONFORMADORAS Y BULLDOZER PARA SOPORTAR CUCHILLAS Y GAVILANES / No. Eco. MP-00080</v>
      </c>
      <c r="D298" s="14">
        <v>10</v>
      </c>
      <c r="E298" s="14">
        <v>10</v>
      </c>
      <c r="F298" s="14">
        <v>5</v>
      </c>
      <c r="G298" s="14">
        <v>5</v>
      </c>
      <c r="H298" s="49">
        <v>5</v>
      </c>
      <c r="I298" s="14">
        <v>5</v>
      </c>
      <c r="J298" s="14">
        <f t="shared" si="2"/>
        <v>40</v>
      </c>
      <c r="K298" s="47" t="str">
        <f>'ECO No. 2'!E296</f>
        <v>PIEZA</v>
      </c>
    </row>
    <row r="299" spans="2:11" ht="18" x14ac:dyDescent="0.25">
      <c r="B299" s="48">
        <v>285</v>
      </c>
      <c r="C299" s="43" t="str">
        <f>'ECO No. 2'!C297</f>
        <v>PERNO 1368308, PARA USO EN MOTOCONFORMADORAS Y BULLDOZER PARA SOPORTAR CUCHILLAS Y GAVILANES / No. Eco. MP-00163</v>
      </c>
      <c r="D299" s="14">
        <v>4</v>
      </c>
      <c r="E299" s="14">
        <v>4</v>
      </c>
      <c r="F299" s="14">
        <v>3</v>
      </c>
      <c r="G299" s="14">
        <v>3</v>
      </c>
      <c r="H299" s="49">
        <v>3</v>
      </c>
      <c r="I299" s="14">
        <v>3</v>
      </c>
      <c r="J299" s="14">
        <f t="shared" si="2"/>
        <v>20</v>
      </c>
      <c r="K299" s="47" t="str">
        <f>'ECO No. 2'!E297</f>
        <v>PIEZA</v>
      </c>
    </row>
    <row r="300" spans="2:11" ht="18" x14ac:dyDescent="0.25">
      <c r="B300" s="48">
        <v>286</v>
      </c>
      <c r="C300" s="43" t="str">
        <f>'ECO No. 2'!C298</f>
        <v>PERNO 2011238, PARA USO EN RETROEXCADORAS PARA SOPORTAR CUCHILLAS Y GAVILANES / No. Eco. MP-00243, MP-00244</v>
      </c>
      <c r="D300" s="14">
        <v>5</v>
      </c>
      <c r="E300" s="14">
        <v>4</v>
      </c>
      <c r="F300" s="14">
        <v>4</v>
      </c>
      <c r="G300" s="14">
        <v>4</v>
      </c>
      <c r="H300" s="49">
        <v>4</v>
      </c>
      <c r="I300" s="14">
        <v>4</v>
      </c>
      <c r="J300" s="14">
        <f t="shared" si="2"/>
        <v>25</v>
      </c>
      <c r="K300" s="47" t="str">
        <f>'ECO No. 2'!E298</f>
        <v>PIEZA</v>
      </c>
    </row>
    <row r="301" spans="2:11" ht="18" x14ac:dyDescent="0.25">
      <c r="B301" s="48">
        <v>287</v>
      </c>
      <c r="C301" s="43" t="str">
        <f>'ECO No. 2'!C299</f>
        <v>PERNO 6Y-3394, PARA USO EN MOTOCONFORMADORAS Y BULLDOZER PARA SOPORTAR CUCHILLAS Y GAVILANES / No. Eco. MP-00140, MP--00137, MP-00198</v>
      </c>
      <c r="D301" s="61">
        <v>2</v>
      </c>
      <c r="E301" s="61">
        <v>1</v>
      </c>
      <c r="F301" s="61">
        <v>1</v>
      </c>
      <c r="G301" s="61">
        <v>1</v>
      </c>
      <c r="H301" s="62">
        <v>1</v>
      </c>
      <c r="I301" s="61">
        <v>1</v>
      </c>
      <c r="J301" s="14">
        <f t="shared" si="2"/>
        <v>7</v>
      </c>
      <c r="K301" s="47" t="str">
        <f>'ECO No. 2'!E299</f>
        <v>PIEZA</v>
      </c>
    </row>
    <row r="302" spans="2:11" ht="18" x14ac:dyDescent="0.25">
      <c r="B302" s="48">
        <v>288</v>
      </c>
      <c r="C302" s="59" t="str">
        <f>'ECO No. 2'!C300</f>
        <v>PICA RK3-01 DE ACERO INOXIDABLE, HERRAMIENTA PARA DEMOLER EL SUELO PARA RECUPERADORA / No. Eco. MP-00064, MP-00177</v>
      </c>
      <c r="D302" s="45">
        <v>250</v>
      </c>
      <c r="E302" s="45">
        <v>250</v>
      </c>
      <c r="F302" s="45">
        <v>250</v>
      </c>
      <c r="G302" s="45">
        <v>250</v>
      </c>
      <c r="H302" s="45">
        <v>250</v>
      </c>
      <c r="I302" s="45">
        <v>250</v>
      </c>
      <c r="J302" s="60">
        <f t="shared" si="2"/>
        <v>1500</v>
      </c>
      <c r="K302" s="47" t="str">
        <f>'ECO No. 2'!E300</f>
        <v>PIEZA</v>
      </c>
    </row>
    <row r="303" spans="2:11" ht="18" x14ac:dyDescent="0.25">
      <c r="B303" s="48">
        <v>289</v>
      </c>
      <c r="C303" s="43" t="str">
        <f>'ECO No. 2'!C301</f>
        <v>PIJA FREMEN 3/4 DE ACERO INOXIDABLE, TORNILLO AUTOPERFORANTE  / VARIOS MAQUINARIA PESADA</v>
      </c>
      <c r="D303" s="14">
        <v>50</v>
      </c>
      <c r="E303" s="14">
        <v>50</v>
      </c>
      <c r="F303" s="14">
        <v>50</v>
      </c>
      <c r="G303" s="14">
        <v>50</v>
      </c>
      <c r="H303" s="49">
        <v>0</v>
      </c>
      <c r="I303" s="14">
        <v>0</v>
      </c>
      <c r="J303" s="14">
        <f t="shared" si="2"/>
        <v>200</v>
      </c>
      <c r="K303" s="47" t="str">
        <f>'ECO No. 2'!E301</f>
        <v>PIEZA</v>
      </c>
    </row>
    <row r="304" spans="2:11" ht="18" x14ac:dyDescent="0.25">
      <c r="B304" s="48">
        <v>290</v>
      </c>
      <c r="C304" s="43" t="str">
        <f>'ECO No. 2'!C302</f>
        <v>PLAFON CHUPON OVALADO AMBAR MULTIVOLTAJE, SISTEMA ELECTRICO, DISPOSITIVO DE ILUMINACION PARA VOLTEO TORTON Y CAMA BAJA / No. Eco. 227, 260, 343, 1170, 1171, 1172</v>
      </c>
      <c r="D304" s="14">
        <v>5</v>
      </c>
      <c r="E304" s="14">
        <v>5</v>
      </c>
      <c r="F304" s="14">
        <v>5</v>
      </c>
      <c r="G304" s="14">
        <v>5</v>
      </c>
      <c r="H304" s="49">
        <v>5</v>
      </c>
      <c r="I304" s="14">
        <v>5</v>
      </c>
      <c r="J304" s="14">
        <f t="shared" si="2"/>
        <v>30</v>
      </c>
      <c r="K304" s="47" t="str">
        <f>'ECO No. 2'!E302</f>
        <v>PIEZA</v>
      </c>
    </row>
    <row r="305" spans="2:11" ht="18" x14ac:dyDescent="0.25">
      <c r="B305" s="48">
        <v>291</v>
      </c>
      <c r="C305" s="43" t="str">
        <f>'ECO No. 2'!C303</f>
        <v>PLAFON CHUPON OVALADO ROJO MULTIVOLTAJE, SISTEMA ELECTRICO, DISPOSITIVO DE ILUMINACION PARA VOLTEO TORTON Y CAMA BAJA / No. Eco. 227, 260, 343, 1170, 1171, 1172</v>
      </c>
      <c r="D305" s="14">
        <v>5</v>
      </c>
      <c r="E305" s="14">
        <v>5</v>
      </c>
      <c r="F305" s="14">
        <v>5</v>
      </c>
      <c r="G305" s="14">
        <v>5</v>
      </c>
      <c r="H305" s="49">
        <v>5</v>
      </c>
      <c r="I305" s="14">
        <v>5</v>
      </c>
      <c r="J305" s="14">
        <f t="shared" si="2"/>
        <v>30</v>
      </c>
      <c r="K305" s="47" t="str">
        <f>'ECO No. 2'!E303</f>
        <v>PIEZA</v>
      </c>
    </row>
    <row r="306" spans="2:11" ht="18" x14ac:dyDescent="0.25">
      <c r="B306" s="48">
        <v>292</v>
      </c>
      <c r="C306" s="43" t="str">
        <f>'ECO No. 2'!C304</f>
        <v>PLAFON CHUPON REDONDO AMARILLO, SISTEMA ELECTRICO, DISPOSITIVO DE ILUMINACION PARA VOLTEO TORTON Y CAMA BAJA / No. Eco. 227, 260, 343, 1170, 1171, 1172</v>
      </c>
      <c r="D306" s="14">
        <v>5</v>
      </c>
      <c r="E306" s="14">
        <v>5</v>
      </c>
      <c r="F306" s="14">
        <v>5</v>
      </c>
      <c r="G306" s="14">
        <v>5</v>
      </c>
      <c r="H306" s="49">
        <v>5</v>
      </c>
      <c r="I306" s="14">
        <v>5</v>
      </c>
      <c r="J306" s="14">
        <f t="shared" si="2"/>
        <v>30</v>
      </c>
      <c r="K306" s="47" t="str">
        <f>'ECO No. 2'!E304</f>
        <v>PIEZA</v>
      </c>
    </row>
    <row r="307" spans="2:11" ht="18" x14ac:dyDescent="0.25">
      <c r="B307" s="48">
        <v>293</v>
      </c>
      <c r="C307" s="43" t="str">
        <f>'ECO No. 2'!C305</f>
        <v>PLAFON CHUPON REDONDO ROJO, SISTEMA ELECTRICO, DISPOSITIVO DE ILUMINACION PARA VOLTEO TORTON Y CAMA BAJA / No. Eco. 227, 260, 343, 1170, 1171, 1172</v>
      </c>
      <c r="D307" s="14">
        <v>5</v>
      </c>
      <c r="E307" s="14">
        <v>5</v>
      </c>
      <c r="F307" s="14">
        <v>5</v>
      </c>
      <c r="G307" s="14">
        <v>5</v>
      </c>
      <c r="H307" s="49">
        <v>5</v>
      </c>
      <c r="I307" s="14">
        <v>5</v>
      </c>
      <c r="J307" s="14">
        <f t="shared" si="2"/>
        <v>30</v>
      </c>
      <c r="K307" s="47" t="str">
        <f>'ECO No. 2'!E305</f>
        <v>PIEZA</v>
      </c>
    </row>
    <row r="308" spans="2:11" ht="18" x14ac:dyDescent="0.25">
      <c r="B308" s="48">
        <v>294</v>
      </c>
      <c r="C308" s="43" t="str">
        <f>'ECO No. 2'!C306</f>
        <v>PLAFON TIPO DINA, SISTEMA ELECTRICO, DISPOSITIVO DE ILUMINACION PARA VOLTEO TORTON Y CAMA BAJA / No. Eco. 1117, 1150, 1146</v>
      </c>
      <c r="D308" s="14">
        <v>4</v>
      </c>
      <c r="E308" s="14">
        <v>4</v>
      </c>
      <c r="F308" s="14">
        <v>3</v>
      </c>
      <c r="G308" s="14">
        <v>3</v>
      </c>
      <c r="H308" s="49">
        <v>3</v>
      </c>
      <c r="I308" s="14">
        <v>3</v>
      </c>
      <c r="J308" s="14">
        <f t="shared" si="2"/>
        <v>20</v>
      </c>
      <c r="K308" s="47" t="str">
        <f>'ECO No. 2'!E306</f>
        <v>JUEGO</v>
      </c>
    </row>
    <row r="309" spans="2:11" ht="18" x14ac:dyDescent="0.25">
      <c r="B309" s="48">
        <v>295</v>
      </c>
      <c r="C309" s="43" t="str">
        <f>'ECO No. 2'!C307</f>
        <v>POLEA DE CINGÜEÑAL DE ACERO INOXIDABLE, PIEZA MECANICA QUE TRANSMITE MOVIMIENTO PARA CARGADOR FRONTAL WA 420 / No. Eco. MP-00100</v>
      </c>
      <c r="D309" s="14">
        <v>1</v>
      </c>
      <c r="E309" s="14">
        <v>0</v>
      </c>
      <c r="F309" s="14">
        <v>0</v>
      </c>
      <c r="G309" s="14">
        <v>0</v>
      </c>
      <c r="H309" s="49">
        <v>0</v>
      </c>
      <c r="I309" s="14">
        <v>0</v>
      </c>
      <c r="J309" s="14">
        <f t="shared" si="2"/>
        <v>1</v>
      </c>
      <c r="K309" s="47" t="str">
        <f>'ECO No. 2'!E307</f>
        <v>PIEZA</v>
      </c>
    </row>
    <row r="310" spans="2:11" ht="27" x14ac:dyDescent="0.25">
      <c r="B310" s="48">
        <v>296</v>
      </c>
      <c r="C310" s="43" t="str">
        <f>'ECO No. 2'!C308</f>
        <v>PORTA CARBONES 28MT 12V SON ELEMENTOS QUE EJERCEN PRESION SOBRE LOS ANILLOS ROTATORIOS Y ESTO PERMITE EL CONTACTO PARA EL PASO DE ELECTRICIDAD PARA PAVIMENTADORA / No. Eco. MP-00059</v>
      </c>
      <c r="D310" s="14">
        <v>1</v>
      </c>
      <c r="E310" s="14">
        <v>0</v>
      </c>
      <c r="F310" s="14">
        <v>1</v>
      </c>
      <c r="G310" s="14">
        <v>0</v>
      </c>
      <c r="H310" s="49">
        <v>1</v>
      </c>
      <c r="I310" s="14">
        <v>0</v>
      </c>
      <c r="J310" s="14">
        <f t="shared" si="2"/>
        <v>3</v>
      </c>
      <c r="K310" s="47" t="str">
        <f>'ECO No. 2'!E308</f>
        <v>PIEZA</v>
      </c>
    </row>
    <row r="311" spans="2:11" ht="18" x14ac:dyDescent="0.25">
      <c r="B311" s="48">
        <v>297</v>
      </c>
      <c r="C311" s="43" t="str">
        <f>'ECO No. 2'!C309</f>
        <v>PORTA CARBONES 37MT 24V DE ACERO INOXIDABLE PARA MOTOR DE ARRANQUE PARA VOLTEO TORTON INTERNACIONAL / No. Eco. 1117, 250</v>
      </c>
      <c r="D311" s="14">
        <v>1</v>
      </c>
      <c r="E311" s="14">
        <v>0</v>
      </c>
      <c r="F311" s="14">
        <v>1</v>
      </c>
      <c r="G311" s="14">
        <v>0</v>
      </c>
      <c r="H311" s="49">
        <v>1</v>
      </c>
      <c r="I311" s="14">
        <v>0</v>
      </c>
      <c r="J311" s="14">
        <f t="shared" si="2"/>
        <v>3</v>
      </c>
      <c r="K311" s="47" t="str">
        <f>'ECO No. 2'!E309</f>
        <v>PIEZA</v>
      </c>
    </row>
    <row r="312" spans="2:11" ht="18" x14ac:dyDescent="0.25">
      <c r="B312" s="48">
        <v>298</v>
      </c>
      <c r="C312" s="43" t="str">
        <f>'ECO No. 2'!C310</f>
        <v>PORTA CARBONES 40MT 12V DE ACERO INOXIDABLE PARA MOTOR DE ARRANQUE CAMIONES  VOLTEO TORTON / No. Eco. 1150, 1146, 1147, 1148, 1142, 1143, 1144, 1145, 1136</v>
      </c>
      <c r="D312" s="14">
        <v>1</v>
      </c>
      <c r="E312" s="14">
        <v>0</v>
      </c>
      <c r="F312" s="14">
        <v>1</v>
      </c>
      <c r="G312" s="14">
        <v>0</v>
      </c>
      <c r="H312" s="49">
        <v>1</v>
      </c>
      <c r="I312" s="14">
        <v>0</v>
      </c>
      <c r="J312" s="14">
        <f t="shared" si="2"/>
        <v>3</v>
      </c>
      <c r="K312" s="47" t="str">
        <f>'ECO No. 2'!E310</f>
        <v>PIEZA</v>
      </c>
    </row>
    <row r="313" spans="2:11" ht="18" x14ac:dyDescent="0.25">
      <c r="B313" s="48">
        <v>299</v>
      </c>
      <c r="C313" s="43" t="str">
        <f>'ECO No. 2'!C311</f>
        <v>PORTA CARBONES 40MT 24V DE ACERO INOXIDABLE PARA MOTOR DE ARRANQUE TRACTO CAMIONES / No. Eco. 4380, 4381, 1132, 1162</v>
      </c>
      <c r="D313" s="14">
        <v>1</v>
      </c>
      <c r="E313" s="14">
        <v>0</v>
      </c>
      <c r="F313" s="14">
        <v>1</v>
      </c>
      <c r="G313" s="14">
        <v>0</v>
      </c>
      <c r="H313" s="49">
        <v>1</v>
      </c>
      <c r="I313" s="14">
        <v>0</v>
      </c>
      <c r="J313" s="14">
        <f t="shared" si="2"/>
        <v>3</v>
      </c>
      <c r="K313" s="47" t="str">
        <f>'ECO No. 2'!E311</f>
        <v>PIEZA</v>
      </c>
    </row>
    <row r="314" spans="2:11" ht="18" x14ac:dyDescent="0.25">
      <c r="B314" s="48">
        <v>300</v>
      </c>
      <c r="C314" s="43" t="str">
        <f>'ECO No. 2'!C312</f>
        <v>PORTA CARBONES 42MT 12V DE ACERO INOXIDABLE PARA MOTOR DE ARRANQUE PARA VOLTEO TORTON INTERNACIONAL / No. Eco. 1117, 250</v>
      </c>
      <c r="D314" s="14">
        <v>1</v>
      </c>
      <c r="E314" s="14">
        <v>0</v>
      </c>
      <c r="F314" s="14">
        <v>1</v>
      </c>
      <c r="G314" s="14">
        <v>0</v>
      </c>
      <c r="H314" s="49">
        <v>1</v>
      </c>
      <c r="I314" s="14">
        <v>0</v>
      </c>
      <c r="J314" s="14">
        <f t="shared" si="2"/>
        <v>3</v>
      </c>
      <c r="K314" s="47" t="str">
        <f>'ECO No. 2'!E312</f>
        <v>PIEZA</v>
      </c>
    </row>
    <row r="315" spans="2:11" ht="27" x14ac:dyDescent="0.25">
      <c r="B315" s="48">
        <v>301</v>
      </c>
      <c r="C315" s="43" t="str">
        <f>'ECO No. 2'!C313</f>
        <v>PORTA CARBONES 42MT 24V SON ELEMENTOS QUE EJERCEN PRESION SOBRE LOS ANILLOS ROTATORIOS Y ESTO PERMITE EL CONTACTO PARA EL PASO DE ELECTRICIDAD PARA MOTOCONFORMADORA / No. Eco. MP-00083</v>
      </c>
      <c r="D315" s="14">
        <v>1</v>
      </c>
      <c r="E315" s="14">
        <v>0</v>
      </c>
      <c r="F315" s="14">
        <v>1</v>
      </c>
      <c r="G315" s="14">
        <v>0</v>
      </c>
      <c r="H315" s="49">
        <v>1</v>
      </c>
      <c r="I315" s="14">
        <v>0</v>
      </c>
      <c r="J315" s="14">
        <f t="shared" si="2"/>
        <v>3</v>
      </c>
      <c r="K315" s="47" t="str">
        <f>'ECO No. 2'!E313</f>
        <v>PIEZA</v>
      </c>
    </row>
    <row r="316" spans="2:11" ht="18" x14ac:dyDescent="0.25">
      <c r="B316" s="48">
        <v>302</v>
      </c>
      <c r="C316" s="43" t="str">
        <f>'ECO No. 2'!C314</f>
        <v>PORTA CARBONES 50MT 24V DE ACERO INOXIDABLE PARA MOTOR DE ARRANQUE BULLDOZER / No. Eco. MP-00140, MP-00140, MP-00137</v>
      </c>
      <c r="D316" s="14">
        <v>1</v>
      </c>
      <c r="E316" s="14">
        <v>0</v>
      </c>
      <c r="F316" s="14">
        <v>1</v>
      </c>
      <c r="G316" s="14">
        <v>0</v>
      </c>
      <c r="H316" s="49">
        <v>1</v>
      </c>
      <c r="I316" s="14">
        <v>0</v>
      </c>
      <c r="J316" s="14">
        <f t="shared" si="2"/>
        <v>3</v>
      </c>
      <c r="K316" s="47" t="str">
        <f>'ECO No. 2'!E314</f>
        <v>PIEZA</v>
      </c>
    </row>
    <row r="317" spans="2:11" ht="27" x14ac:dyDescent="0.25">
      <c r="B317" s="48">
        <v>303</v>
      </c>
      <c r="C317" s="43" t="str">
        <f>'ECO No. 2'!C315</f>
        <v>PORTA CARBONES F-150 SON ELEMENTOS QUE EJERCEN PRESION SOBRE LOS ANILLOS ROTATORIOS Y ESTO PERMITE EL CONTACTO PARA EL PASO DE ELECTRICIDAD PARA EQUIPO DE TRANSPORTE / No. Eco. 1192, 1203, 1207, 1186, 1195, 1188, 1211, 1196, 1195, 1188</v>
      </c>
      <c r="D317" s="14">
        <v>2</v>
      </c>
      <c r="E317" s="14">
        <v>2</v>
      </c>
      <c r="F317" s="14">
        <v>2</v>
      </c>
      <c r="G317" s="14">
        <v>2</v>
      </c>
      <c r="H317" s="49">
        <v>1</v>
      </c>
      <c r="I317" s="14">
        <v>1</v>
      </c>
      <c r="J317" s="14">
        <f t="shared" si="2"/>
        <v>10</v>
      </c>
      <c r="K317" s="47" t="str">
        <f>'ECO No. 2'!E315</f>
        <v>PIEZA</v>
      </c>
    </row>
    <row r="318" spans="2:11" ht="27" x14ac:dyDescent="0.25">
      <c r="B318" s="48">
        <v>304</v>
      </c>
      <c r="C318" s="43" t="str">
        <f>'ECO No. 2'!C316</f>
        <v>PORTA CARBONES F-250 SON ELEMENTOS QUE EJERCEN PRESION SOBRE LOS ANILLOS ROTATORIOS Y ESTO PERMITE EL CONTACTO PARA EL PASO DE ELECTRICIDAD PARA EQUIPO DE TRANSPORTE / No. Eco. 1076, 1074, 1071, 1075</v>
      </c>
      <c r="D318" s="63">
        <v>0</v>
      </c>
      <c r="E318" s="45">
        <v>1</v>
      </c>
      <c r="F318" s="45">
        <v>1</v>
      </c>
      <c r="G318" s="45">
        <v>1</v>
      </c>
      <c r="H318" s="45">
        <v>1</v>
      </c>
      <c r="I318" s="45">
        <v>1</v>
      </c>
      <c r="J318" s="14">
        <f t="shared" si="2"/>
        <v>5</v>
      </c>
      <c r="K318" s="47" t="str">
        <f>'ECO No. 2'!E316</f>
        <v>PIEZA</v>
      </c>
    </row>
    <row r="319" spans="2:11" ht="27" x14ac:dyDescent="0.25">
      <c r="B319" s="48">
        <v>305</v>
      </c>
      <c r="C319" s="43" t="str">
        <f>'ECO No. 2'!C317</f>
        <v>PORTA CARBONES F-350 SON ELEMENTOS QUE EJERCEN PRESION SOBRE LOS ANILLOS ROTATORIOS Y ESTO PERMITE EL CONTACTO PARA EL PASO DE ELECTRICIDAD PARA EQUIPO DE TRANSPORTE / No. Eco. 1078, 1081, 1103, 1104, 1218</v>
      </c>
      <c r="D319" s="14">
        <v>2</v>
      </c>
      <c r="E319" s="14">
        <v>2</v>
      </c>
      <c r="F319" s="14">
        <v>2</v>
      </c>
      <c r="G319" s="14">
        <v>2</v>
      </c>
      <c r="H319" s="49">
        <v>1</v>
      </c>
      <c r="I319" s="14">
        <v>1</v>
      </c>
      <c r="J319" s="14">
        <f t="shared" si="2"/>
        <v>10</v>
      </c>
      <c r="K319" s="47" t="str">
        <f>'ECO No. 2'!E317</f>
        <v>PIEZA</v>
      </c>
    </row>
    <row r="320" spans="2:11" ht="27" x14ac:dyDescent="0.25">
      <c r="B320" s="48">
        <v>306</v>
      </c>
      <c r="C320" s="43" t="str">
        <f>'ECO No. 2'!C318</f>
        <v>PORTA FUSIBLE DE PELLIZCO PROTEGE EN SU INTERIOR EL FUSIBLE ENCARGADO DE PROTEGER COMPONENTES CONTRA SOBRE CARGAS EN SISTEMA ELECTRICO / FORD F-150 PARA EQUIPO DE TRANSPORTE / No. Eco. 1192, 1203, 1207, 1186, 1195, 1188, 1211, 1196, 1195, 1189</v>
      </c>
      <c r="D320" s="14">
        <v>4</v>
      </c>
      <c r="E320" s="14">
        <v>4</v>
      </c>
      <c r="F320" s="14">
        <v>3</v>
      </c>
      <c r="G320" s="14">
        <v>3</v>
      </c>
      <c r="H320" s="49">
        <v>3</v>
      </c>
      <c r="I320" s="14">
        <v>3</v>
      </c>
      <c r="J320" s="14">
        <f t="shared" si="2"/>
        <v>20</v>
      </c>
      <c r="K320" s="47" t="str">
        <f>'ECO No. 2'!E318</f>
        <v>PIEZA</v>
      </c>
    </row>
    <row r="321" spans="2:11" ht="18" x14ac:dyDescent="0.25">
      <c r="B321" s="48">
        <v>307</v>
      </c>
      <c r="C321" s="43" t="str">
        <f>'ECO No. 2'!C319</f>
        <v>PORTA RELEVADOR 5 PATAS, SISTEMA ELECTRICO  FORD F-150 PARA EQUIPO DE TRANSPORTE / No. Eco. 1192, 1203, 1207, 1195</v>
      </c>
      <c r="D321" s="14">
        <v>1</v>
      </c>
      <c r="E321" s="14">
        <v>1</v>
      </c>
      <c r="F321" s="14">
        <v>1</v>
      </c>
      <c r="G321" s="14">
        <v>1</v>
      </c>
      <c r="H321" s="49">
        <v>1</v>
      </c>
      <c r="I321" s="14">
        <v>1</v>
      </c>
      <c r="J321" s="14">
        <f t="shared" si="2"/>
        <v>6</v>
      </c>
      <c r="K321" s="47" t="str">
        <f>'ECO No. 2'!E319</f>
        <v>PIEZA</v>
      </c>
    </row>
    <row r="322" spans="2:11" ht="18" x14ac:dyDescent="0.25">
      <c r="B322" s="48">
        <v>308</v>
      </c>
      <c r="C322" s="43" t="str">
        <f>'ECO No. 2'!C320</f>
        <v>PORTAPICA SOLDABLE 7R6187  DE ACERO INOXIDABLE SE UTILIZA PARA SUJETAR PARA RECUPERADORA / No. Eco. MP-00177</v>
      </c>
      <c r="D322" s="14">
        <v>50</v>
      </c>
      <c r="E322" s="14">
        <v>50</v>
      </c>
      <c r="F322" s="14">
        <v>50</v>
      </c>
      <c r="G322" s="14">
        <v>50</v>
      </c>
      <c r="H322" s="49">
        <v>50</v>
      </c>
      <c r="I322" s="14">
        <v>50</v>
      </c>
      <c r="J322" s="14">
        <f t="shared" si="2"/>
        <v>300</v>
      </c>
      <c r="K322" s="47" t="str">
        <f>'ECO No. 2'!E320</f>
        <v>PIEZA</v>
      </c>
    </row>
    <row r="323" spans="2:11" ht="18" x14ac:dyDescent="0.25">
      <c r="B323" s="48">
        <v>309</v>
      </c>
      <c r="C323" s="43" t="str">
        <f>'ECO No. 2'!C321</f>
        <v>PORTAPICA TORNILLO 1519941  DE ACERO INOXIDABLE SE UTILIZA PARA SUJETAR PARA RECUPERADORA / No. Eco. MP-00177</v>
      </c>
      <c r="D323" s="14">
        <v>50</v>
      </c>
      <c r="E323" s="14">
        <v>50</v>
      </c>
      <c r="F323" s="14">
        <v>50</v>
      </c>
      <c r="G323" s="14">
        <v>50</v>
      </c>
      <c r="H323" s="49">
        <v>50</v>
      </c>
      <c r="I323" s="14">
        <v>50</v>
      </c>
      <c r="J323" s="14">
        <f t="shared" si="2"/>
        <v>300</v>
      </c>
      <c r="K323" s="47" t="str">
        <f>'ECO No. 2'!E321</f>
        <v>PIEZA</v>
      </c>
    </row>
    <row r="324" spans="2:11" ht="18" x14ac:dyDescent="0.25">
      <c r="B324" s="48">
        <v>310</v>
      </c>
      <c r="C324" s="43" t="str">
        <f>'ECO No. 2'!C322</f>
        <v>PUNTA 2085237, HERRAMIENTA QUE SIRVE PARA PENETRAR, ROMPER Y EXCAVAR SUELOS DUROS PARA LA RETRO EXCAVADORA / No. Eco. MP-00062, MP-00180, MP-00243, MP-00244</v>
      </c>
      <c r="D324" s="14">
        <v>5</v>
      </c>
      <c r="E324" s="14">
        <v>4</v>
      </c>
      <c r="F324" s="14">
        <v>4</v>
      </c>
      <c r="G324" s="14">
        <v>4</v>
      </c>
      <c r="H324" s="49">
        <v>4</v>
      </c>
      <c r="I324" s="14">
        <v>4</v>
      </c>
      <c r="J324" s="14">
        <f t="shared" si="2"/>
        <v>25</v>
      </c>
      <c r="K324" s="47" t="str">
        <f>'ECO No. 2'!E322</f>
        <v>PIEZA</v>
      </c>
    </row>
    <row r="325" spans="2:11" ht="18" x14ac:dyDescent="0.25">
      <c r="B325" s="48">
        <v>311</v>
      </c>
      <c r="C325" s="43" t="str">
        <f>'ECO No. 2'!C323</f>
        <v>PUNTA PARA ESCARIFICADOR 6Y-5230 DE ACERO INOXIDABLE  PUNTA PARA ESCARIFICADOR Y DESGARRADOR DE VÁSTAGOS PARA MOTOCONFORMADORA / No. Eco. MP-00165, MP-00067</v>
      </c>
      <c r="D325" s="14">
        <v>10</v>
      </c>
      <c r="E325" s="14">
        <v>10</v>
      </c>
      <c r="F325" s="14">
        <v>10</v>
      </c>
      <c r="G325" s="14">
        <v>10</v>
      </c>
      <c r="H325" s="49">
        <v>5</v>
      </c>
      <c r="I325" s="14">
        <v>5</v>
      </c>
      <c r="J325" s="14">
        <f t="shared" si="2"/>
        <v>50</v>
      </c>
      <c r="K325" s="47" t="str">
        <f>'ECO No. 2'!E323</f>
        <v>PIEZA</v>
      </c>
    </row>
    <row r="326" spans="2:11" ht="27" x14ac:dyDescent="0.25">
      <c r="B326" s="48">
        <v>312</v>
      </c>
      <c r="C326" s="43" t="str">
        <f>'ECO No. 2'!C324</f>
        <v>PUNTA PARA RIPPER 6Y-0359 DE ACERO INOXIDABLE  PUNTA PARA ESCARIFICADOR Y DESGARRADOR DE VÁSTAGOS PARA MOTOCONFORMADORA / No. Eco. MP-00085, MP-00079, MP-00163</v>
      </c>
      <c r="D326" s="14">
        <v>3</v>
      </c>
      <c r="E326" s="14">
        <v>3</v>
      </c>
      <c r="F326" s="14">
        <v>3</v>
      </c>
      <c r="G326" s="14">
        <v>3</v>
      </c>
      <c r="H326" s="49">
        <v>3</v>
      </c>
      <c r="I326" s="14">
        <v>3</v>
      </c>
      <c r="J326" s="14">
        <f t="shared" si="2"/>
        <v>18</v>
      </c>
      <c r="K326" s="47" t="str">
        <f>'ECO No. 2'!E324</f>
        <v>PIEZA</v>
      </c>
    </row>
    <row r="327" spans="2:11" ht="18" x14ac:dyDescent="0.25">
      <c r="B327" s="48">
        <v>313</v>
      </c>
      <c r="C327" s="43" t="str">
        <f>'ECO No. 2'!C325</f>
        <v>RADIADOR  DE ALUMINIO / COMPONENTE DEL SISTEMA DE ENFRIAMIENTO DEL MOTOR PARA CAMION FREIGTHLINER VOLTEO TORTON / No. Eco. 1139, 1140</v>
      </c>
      <c r="D327" s="14">
        <v>1</v>
      </c>
      <c r="E327" s="14">
        <v>0</v>
      </c>
      <c r="F327" s="14">
        <v>0</v>
      </c>
      <c r="G327" s="14">
        <v>0</v>
      </c>
      <c r="H327" s="49">
        <v>0</v>
      </c>
      <c r="I327" s="14">
        <v>0</v>
      </c>
      <c r="J327" s="14">
        <f t="shared" si="2"/>
        <v>1</v>
      </c>
      <c r="K327" s="47" t="str">
        <f>'ECO No. 2'!E325</f>
        <v>PIEZA</v>
      </c>
    </row>
    <row r="328" spans="2:11" ht="18" x14ac:dyDescent="0.25">
      <c r="B328" s="48">
        <v>314</v>
      </c>
      <c r="C328" s="43" t="str">
        <f>'ECO No. 2'!C326</f>
        <v>RADIADOR (KODIAK) DE ALUMINIO, COMPONENTE DEL SISTEMA DE ENFRIAMIENTO DEL MOTOR PARA VOLTEO / No. Eco. 285, 1164</v>
      </c>
      <c r="D328" s="14">
        <v>0</v>
      </c>
      <c r="E328" s="14">
        <v>1</v>
      </c>
      <c r="F328" s="14">
        <v>0</v>
      </c>
      <c r="G328" s="14">
        <v>0</v>
      </c>
      <c r="H328" s="49">
        <v>0</v>
      </c>
      <c r="I328" s="14">
        <v>0</v>
      </c>
      <c r="J328" s="14">
        <f t="shared" si="2"/>
        <v>1</v>
      </c>
      <c r="K328" s="47" t="str">
        <f>'ECO No. 2'!E326</f>
        <v>PIEZA</v>
      </c>
    </row>
    <row r="329" spans="2:11" ht="27" x14ac:dyDescent="0.25">
      <c r="B329" s="48">
        <v>315</v>
      </c>
      <c r="C329" s="43" t="str">
        <f>'ECO No. 2'!C327</f>
        <v>REGULADOR DE VOLTAJE PARA ALTERNADOR F-150, SISTEMA ELECTRICO PARA CONTROLADOR DE VOLTAJE QUE GENERA EL ALTERNADOR PARA EQUIPO DE TRANSPORTE / No. Eco. 1203, 1205, 1176, 1175, 1125, 1077, 1123, 1131, 366, 2604, 2692, 1192, 1186, 1181, 1195, 1188, 1180, 1211, 1196</v>
      </c>
      <c r="D329" s="14">
        <v>2</v>
      </c>
      <c r="E329" s="14">
        <v>2</v>
      </c>
      <c r="F329" s="14">
        <v>2</v>
      </c>
      <c r="G329" s="14">
        <v>2</v>
      </c>
      <c r="H329" s="49">
        <v>1</v>
      </c>
      <c r="I329" s="14">
        <v>1</v>
      </c>
      <c r="J329" s="14">
        <f t="shared" si="2"/>
        <v>10</v>
      </c>
      <c r="K329" s="47" t="str">
        <f>'ECO No. 2'!E327</f>
        <v>PIEZA</v>
      </c>
    </row>
    <row r="330" spans="2:11" ht="27" x14ac:dyDescent="0.25">
      <c r="B330" s="48">
        <v>316</v>
      </c>
      <c r="C330" s="43" t="str">
        <f>'ECO No. 2'!C328</f>
        <v>REGULADOR DE VOLTAJE PARA ALTERNADOR F-250, SISTEMA ELECTRICO PARA CONTROLADOR DE VOLTAJE QUE GENERA EL ALTERNADOR PARA  EQUIPO DE TRANSPORTE / No. Eco. 1076, 1074, 1075, 1071</v>
      </c>
      <c r="D330" s="45">
        <v>1</v>
      </c>
      <c r="E330" s="45">
        <v>1</v>
      </c>
      <c r="F330" s="45">
        <v>1</v>
      </c>
      <c r="G330" s="45">
        <v>1</v>
      </c>
      <c r="H330" s="45">
        <v>1</v>
      </c>
      <c r="I330" s="45">
        <v>0</v>
      </c>
      <c r="J330" s="14">
        <f t="shared" si="2"/>
        <v>5</v>
      </c>
      <c r="K330" s="47" t="str">
        <f>'ECO No. 2'!E328</f>
        <v>PIEZA</v>
      </c>
    </row>
    <row r="331" spans="2:11" ht="18" x14ac:dyDescent="0.25">
      <c r="B331" s="48">
        <v>317</v>
      </c>
      <c r="C331" s="43" t="str">
        <f>'ECO No. 2'!C329</f>
        <v>RELEVADOR VBS DE PLASTICO PARA USO EN SISTEMA ELECTRICO DE VIBROCOMPACTADOR / No. Eco. MP-00188, MP-00194</v>
      </c>
      <c r="D331" s="45">
        <v>1</v>
      </c>
      <c r="E331" s="45">
        <v>1</v>
      </c>
      <c r="F331" s="45">
        <v>1</v>
      </c>
      <c r="G331" s="45">
        <v>0</v>
      </c>
      <c r="H331" s="45">
        <v>0</v>
      </c>
      <c r="I331" s="45">
        <v>1</v>
      </c>
      <c r="J331" s="14">
        <f t="shared" si="2"/>
        <v>4</v>
      </c>
      <c r="K331" s="47" t="str">
        <f>'ECO No. 2'!E329</f>
        <v>PIEZA</v>
      </c>
    </row>
    <row r="332" spans="2:11" ht="27" x14ac:dyDescent="0.25">
      <c r="B332" s="48">
        <v>318</v>
      </c>
      <c r="C332" s="43" t="str">
        <f>'ECO No. 2'!C330</f>
        <v>RELEVADORES DE 5 PATAS, SISTEMA ELECTRICO, DISPOSITIVO ELECTROMECANICO QUE PERMITE ENVIAR UNA CORRIENTE ALTA A LOS ACTUADORES,  FORD F-150 PARA EQUIPO DE TRANSPORTE / No. Eco. 1209, 1199, 1215, 1194</v>
      </c>
      <c r="D332" s="14">
        <v>2</v>
      </c>
      <c r="E332" s="14">
        <v>2</v>
      </c>
      <c r="F332" s="14">
        <v>2</v>
      </c>
      <c r="G332" s="14">
        <v>2</v>
      </c>
      <c r="H332" s="49">
        <v>1</v>
      </c>
      <c r="I332" s="14">
        <v>1</v>
      </c>
      <c r="J332" s="14">
        <f t="shared" si="2"/>
        <v>10</v>
      </c>
      <c r="K332" s="47" t="str">
        <f>'ECO No. 2'!E330</f>
        <v>PIEZA</v>
      </c>
    </row>
    <row r="333" spans="2:11" ht="36" x14ac:dyDescent="0.25">
      <c r="B333" s="48">
        <v>319</v>
      </c>
      <c r="C333" s="43" t="str">
        <f>'ECO No. 2'!C331</f>
        <v>REPUESTO DE BOMBA DE GASOLINA FORD F-150, SISTEMA ELECTRICO MOTOR ELECTRICO QUE SE ENCARGA DE ENVIAR GASOLINA AL MOTOR DEL VEHICULO FORD F-150 PARA EQUIPO DE TRANSPORTE / No. Eco. 1203, 1205, 1176, 1175, 1125, 1077, 1123, 1131, 366, 2604, 2692, 1192, 1186, 1181, 1195, 1188, 1180, 1211, 1196</v>
      </c>
      <c r="D333" s="14">
        <v>4</v>
      </c>
      <c r="E333" s="14">
        <v>4</v>
      </c>
      <c r="F333" s="14">
        <v>3</v>
      </c>
      <c r="G333" s="14">
        <v>3</v>
      </c>
      <c r="H333" s="49">
        <v>3</v>
      </c>
      <c r="I333" s="14">
        <v>3</v>
      </c>
      <c r="J333" s="14">
        <f t="shared" si="2"/>
        <v>20</v>
      </c>
      <c r="K333" s="47" t="str">
        <f>'ECO No. 2'!E331</f>
        <v>PIEZA</v>
      </c>
    </row>
    <row r="334" spans="2:11" ht="27" x14ac:dyDescent="0.25">
      <c r="B334" s="48">
        <v>320</v>
      </c>
      <c r="C334" s="43" t="str">
        <f>'ECO No. 2'!C332</f>
        <v>REPUESTO DE BOMBA DE GASOLINA FORD F-250, SISTEMA ELECTRICO MOTOR ELECTRICO QUE SE ENCARGA DE ENVIAR GASOLINA AL MOTOR DEL VEHICULO FORD F-150 PARA EQUIPO DE TRANSPORTE / No. Eco. 1076, 1074, 1075, 1071</v>
      </c>
      <c r="D334" s="14">
        <v>2</v>
      </c>
      <c r="E334" s="14">
        <v>2</v>
      </c>
      <c r="F334" s="14">
        <v>2</v>
      </c>
      <c r="G334" s="14">
        <v>2</v>
      </c>
      <c r="H334" s="49">
        <v>1</v>
      </c>
      <c r="I334" s="14">
        <v>1</v>
      </c>
      <c r="J334" s="14">
        <f t="shared" si="2"/>
        <v>10</v>
      </c>
      <c r="K334" s="47" t="str">
        <f>'ECO No. 2'!E332</f>
        <v>PIEZA</v>
      </c>
    </row>
    <row r="335" spans="2:11" ht="27" x14ac:dyDescent="0.25">
      <c r="B335" s="48">
        <v>321</v>
      </c>
      <c r="C335" s="43" t="str">
        <f>'ECO No. 2'!C333</f>
        <v>REPUESTO DE BOMBA DE GASOLINA FORD F-350, SISTEMA ELECTRICO,  MOTOR ELECTRICO QUE SE ENCARGA DE ENVIAR GASOLINA AL MOTOR DEL VEHICULO  FORD F-350 PARA EQUIPO DE TRASPORTE / No. Eco. 1103, 1104</v>
      </c>
      <c r="D335" s="45">
        <v>1</v>
      </c>
      <c r="E335" s="45">
        <v>1</v>
      </c>
      <c r="F335" s="45">
        <v>1</v>
      </c>
      <c r="G335" s="45">
        <v>1</v>
      </c>
      <c r="H335" s="45">
        <v>1</v>
      </c>
      <c r="I335" s="45">
        <v>0</v>
      </c>
      <c r="J335" s="14">
        <f t="shared" si="2"/>
        <v>5</v>
      </c>
      <c r="K335" s="47" t="str">
        <f>'ECO No. 2'!E333</f>
        <v>PIEZA</v>
      </c>
    </row>
    <row r="336" spans="2:11" ht="27" x14ac:dyDescent="0.25">
      <c r="B336" s="48">
        <v>322</v>
      </c>
      <c r="C336" s="43" t="str">
        <f>'ECO No. 2'!C334</f>
        <v>RETEN 42623 PIEZA MECANICA QUE SE USA PARA MANTENER LUBRICADO EL MOTOR, DIFERENCIALES Y COJINETES ADEMAS DE QUE LOS PROTEJE DE POLVO Y AGUA. EVITA FILTRACIONES DE LIQUIDOS COMO ACEITE O COMBUSTIBLE PARA CAMA BAJA / No. Eco. 4389</v>
      </c>
      <c r="D336" s="14">
        <v>0</v>
      </c>
      <c r="E336" s="14">
        <v>0</v>
      </c>
      <c r="F336" s="14">
        <v>1</v>
      </c>
      <c r="G336" s="14">
        <v>0</v>
      </c>
      <c r="H336" s="49">
        <v>0</v>
      </c>
      <c r="I336" s="14">
        <v>0</v>
      </c>
      <c r="J336" s="14">
        <f t="shared" si="2"/>
        <v>1</v>
      </c>
      <c r="K336" s="47" t="str">
        <f>'ECO No. 2'!E334</f>
        <v>PIEZA</v>
      </c>
    </row>
    <row r="337" spans="2:11" ht="27" x14ac:dyDescent="0.25">
      <c r="B337" s="48">
        <v>323</v>
      </c>
      <c r="C337" s="43" t="str">
        <f>'ECO No. 2'!C335</f>
        <v>RETEN PARA DIFERENCIAL (PIÑON) DE GOMA DE ALTA RESISTENCIA PARA REPARAR FUGAS DE FLUIDOS EN TRACTO CAMIONES FREIGTHLINER VOLTEO TORTON /  No. Eco. 1150, 1146, 1147, 1148, 1142, 1143, 1144, 1145, 1136</v>
      </c>
      <c r="D337" s="14">
        <v>1</v>
      </c>
      <c r="E337" s="14">
        <v>0</v>
      </c>
      <c r="F337" s="14">
        <v>1</v>
      </c>
      <c r="G337" s="14">
        <v>0</v>
      </c>
      <c r="H337" s="49">
        <v>1</v>
      </c>
      <c r="I337" s="14">
        <v>0</v>
      </c>
      <c r="J337" s="14">
        <f t="shared" si="2"/>
        <v>3</v>
      </c>
      <c r="K337" s="47" t="str">
        <f>'ECO No. 2'!E335</f>
        <v>PIEZA</v>
      </c>
    </row>
    <row r="338" spans="2:11" ht="36" x14ac:dyDescent="0.25">
      <c r="B338" s="48">
        <v>324</v>
      </c>
      <c r="C338" s="43" t="str">
        <f>'ECO No. 2'!C336</f>
        <v>RETEN PARA MAZA, PIEZA MECANICA QUE SE USA PARA MANTENER LUBRICADO EL MOTOR, DIFERENCIALES Y COJINETES ADEMAS DE QUE LOS PROTEJE DE POLVO Y AGUA. EVITA FILTRACIONES DE LIQUIDOS COMO ACEITE O COMBUSTIBLE PARA CAMION FREIGTHLINER VOLTEO TORTON / No. Eco. 1150, 1146, 1147, 1148, 1142, 1143, 1144</v>
      </c>
      <c r="D338" s="14">
        <v>2</v>
      </c>
      <c r="E338" s="14">
        <v>2</v>
      </c>
      <c r="F338" s="14">
        <v>2</v>
      </c>
      <c r="G338" s="14">
        <v>2</v>
      </c>
      <c r="H338" s="49">
        <v>1</v>
      </c>
      <c r="I338" s="14">
        <v>1</v>
      </c>
      <c r="J338" s="14">
        <f t="shared" si="2"/>
        <v>10</v>
      </c>
      <c r="K338" s="47" t="str">
        <f>'ECO No. 2'!E336</f>
        <v>PIEZA</v>
      </c>
    </row>
    <row r="339" spans="2:11" ht="36" x14ac:dyDescent="0.25">
      <c r="B339" s="48">
        <v>325</v>
      </c>
      <c r="C339" s="43" t="str">
        <f>'ECO No. 2'!C337</f>
        <v>RETEN PARA RUEDA DELANTERA F-150, PIEZA MECANICA QUE SE USA PARA MANTENER LUBRICADO EL MOTOR, DIFERENCIALES Y COJINETES ADEMAS DE QUE LOS PROTEJE DE POLVO Y AGUA. EVITA FILTRACIONES DE LIQUIDOS COMO ACEITE O COMBUSTIBLE EQUIPO DE TRANSPORTE / No. Eco. 1203, 1205, 1176, 1175, 1125, 1077, 1123, 1131, 366, 2604, 2692, 1192, 1186, 1181, 1195, 1188, 1180, 1211, 1196</v>
      </c>
      <c r="D339" s="14">
        <v>4</v>
      </c>
      <c r="E339" s="14">
        <v>4</v>
      </c>
      <c r="F339" s="14">
        <v>3</v>
      </c>
      <c r="G339" s="14">
        <v>3</v>
      </c>
      <c r="H339" s="49">
        <v>3</v>
      </c>
      <c r="I339" s="14">
        <v>3</v>
      </c>
      <c r="J339" s="14">
        <f t="shared" si="2"/>
        <v>20</v>
      </c>
      <c r="K339" s="47" t="str">
        <f>'ECO No. 2'!E337</f>
        <v>PIEZA</v>
      </c>
    </row>
    <row r="340" spans="2:11" ht="36" x14ac:dyDescent="0.25">
      <c r="B340" s="48">
        <v>326</v>
      </c>
      <c r="C340" s="43" t="str">
        <f>'ECO No. 2'!C338</f>
        <v>RETEN PARA RUEDA DELANTERA F-350, PIEZA MECANICA QUE SE USA PARA MANTENER LUBRICADO EL MOTOR, DIFERENCIALES Y COJINETES ADEMAS DE QUE LOS PROTEJE DE POLVO Y AGUA. EVITA FILTRACIONES DE LIQUIDOS COMO ACEITE O COMBUSTIBLE EQUIPO DE TRANSPORTE / No. Eco. 1078, 1079, 1081, 1105, 1104, 1219</v>
      </c>
      <c r="D340" s="14">
        <v>2</v>
      </c>
      <c r="E340" s="14">
        <v>2</v>
      </c>
      <c r="F340" s="14">
        <v>2</v>
      </c>
      <c r="G340" s="14">
        <v>2</v>
      </c>
      <c r="H340" s="49">
        <v>1</v>
      </c>
      <c r="I340" s="14">
        <v>1</v>
      </c>
      <c r="J340" s="14">
        <f t="shared" si="2"/>
        <v>10</v>
      </c>
      <c r="K340" s="47" t="str">
        <f>'ECO No. 2'!E338</f>
        <v>PIEZA</v>
      </c>
    </row>
    <row r="341" spans="2:11" ht="27" x14ac:dyDescent="0.25">
      <c r="B341" s="48">
        <v>327</v>
      </c>
      <c r="C341" s="43" t="str">
        <f>'ECO No. 2'!C339</f>
        <v>RETEN PIEZA MECANICA QUE SE USA PARA MANTENER LUBRICADO EL MOTOR, DIFERENCIALES Y COJINETES ADEMAS DE QUE LOS PROTEJE DE POLVO Y AGUA. EVITA FILTRACIONES DE LIQUIDOS COMO ACEITE O COMBUSTIBLE PARA CARGADOR FRONTAL WA 420 / No. Eco. MP-00100, MP-00150</v>
      </c>
      <c r="D341" s="14">
        <v>0</v>
      </c>
      <c r="E341" s="14">
        <v>0</v>
      </c>
      <c r="F341" s="14">
        <v>0</v>
      </c>
      <c r="G341" s="14">
        <v>1</v>
      </c>
      <c r="H341" s="49">
        <v>0</v>
      </c>
      <c r="I341" s="14">
        <v>0</v>
      </c>
      <c r="J341" s="14">
        <f t="shared" si="2"/>
        <v>1</v>
      </c>
      <c r="K341" s="47" t="str">
        <f>'ECO No. 2'!E339</f>
        <v>PIEZA</v>
      </c>
    </row>
    <row r="342" spans="2:11" ht="36" x14ac:dyDescent="0.25">
      <c r="B342" s="48">
        <v>328</v>
      </c>
      <c r="C342" s="43" t="str">
        <f>'ECO No. 2'!C340</f>
        <v>RETEN RUEDA TRASERA FORD F-350 , PIEZA MECANICA QUE SE USA PARA MANTENER LUBRICADO EL MOTOR, DIFERENCIALES Y COJINETES ADEMAS DE QUE LOS PROTEJE DE POLVO Y AGUA. EVITA FILTRACIONES DE LIQUIDOS COMO ACEITE O COMBUSTIBLE EQUIPO DE TRANSPORTE / No. Eco. 1218, 1103, 1104</v>
      </c>
      <c r="D342" s="14">
        <v>2</v>
      </c>
      <c r="E342" s="14">
        <v>2</v>
      </c>
      <c r="F342" s="14">
        <v>2</v>
      </c>
      <c r="G342" s="14">
        <v>2</v>
      </c>
      <c r="H342" s="49">
        <v>1</v>
      </c>
      <c r="I342" s="14">
        <v>1</v>
      </c>
      <c r="J342" s="14">
        <f t="shared" si="2"/>
        <v>10</v>
      </c>
      <c r="K342" s="47" t="str">
        <f>'ECO No. 2'!E340</f>
        <v>PIEZA</v>
      </c>
    </row>
    <row r="343" spans="2:11" ht="27" x14ac:dyDescent="0.25">
      <c r="B343" s="48">
        <v>329</v>
      </c>
      <c r="C343" s="43" t="str">
        <f>'ECO No. 2'!C341</f>
        <v>RETEN,  PIEZA MECANICA QUE SE USA PARA MANTENER LUBRICADO EL MOTOR, DIFERENCIALES Y COJINETES ADEMAS DE QUE LOS PROTEJE DE POLVO Y AGUA. EVITA FILTRACIONES DE LIQUIDOS COMO ACEITE O COMBUSTIBLE PARA CAMA BAJA / No. Eco. 260, 343</v>
      </c>
      <c r="D343" s="14">
        <v>2</v>
      </c>
      <c r="E343" s="14">
        <v>2</v>
      </c>
      <c r="F343" s="14">
        <v>1</v>
      </c>
      <c r="G343" s="14">
        <v>1</v>
      </c>
      <c r="H343" s="49">
        <v>1</v>
      </c>
      <c r="I343" s="14">
        <v>1</v>
      </c>
      <c r="J343" s="14">
        <f t="shared" si="2"/>
        <v>8</v>
      </c>
      <c r="K343" s="47" t="str">
        <f>'ECO No. 2'!E341</f>
        <v>PIEZA</v>
      </c>
    </row>
    <row r="344" spans="2:11" ht="18" x14ac:dyDescent="0.25">
      <c r="B344" s="48">
        <v>330</v>
      </c>
      <c r="C344" s="43" t="str">
        <f>'ECO No. 2'!C342</f>
        <v>RODILLOS DE SISTEMA DE RIEGO DE ALUMINIO  PARA USO EN RIEGO DE EMULSION CON PETROLIZADORA  / No. Eco. 1118, 1223</v>
      </c>
      <c r="D344" s="61">
        <v>1</v>
      </c>
      <c r="E344" s="61">
        <v>0</v>
      </c>
      <c r="F344" s="61">
        <v>1</v>
      </c>
      <c r="G344" s="61">
        <v>0</v>
      </c>
      <c r="H344" s="49">
        <v>0</v>
      </c>
      <c r="I344" s="14">
        <v>0</v>
      </c>
      <c r="J344" s="14">
        <f t="shared" si="2"/>
        <v>2</v>
      </c>
      <c r="K344" s="47" t="str">
        <f>'ECO No. 2'!E342</f>
        <v>PIEZA</v>
      </c>
    </row>
    <row r="345" spans="2:11" ht="36" x14ac:dyDescent="0.25">
      <c r="B345" s="48">
        <v>331</v>
      </c>
      <c r="C345" s="59" t="str">
        <f>'ECO No. 2'!C343</f>
        <v>RONDANA 5P8249, HERRAMIENTA QUE SIRVE PARA DISTRIBUIR LA CARGA DE APRIETE, PROTEGER LA SUPERFICIE DEL MATERIAL, REDUCIR LA FRICCION Y EVITAR QUE LAS TUERCA O TORNILLO SE AFLOJEN DEBIDO A VIBRACIONES PARA BULLDOZER / No. Eco. MP-00132, MP-00137, MP-00140, MP-00147</v>
      </c>
      <c r="D345" s="45">
        <v>100</v>
      </c>
      <c r="E345" s="45">
        <v>100</v>
      </c>
      <c r="F345" s="45">
        <v>100</v>
      </c>
      <c r="G345" s="45">
        <v>100</v>
      </c>
      <c r="H345" s="49">
        <v>100</v>
      </c>
      <c r="I345" s="14">
        <v>50</v>
      </c>
      <c r="J345" s="14">
        <f t="shared" si="2"/>
        <v>550</v>
      </c>
      <c r="K345" s="47" t="str">
        <f>'ECO No. 2'!E343</f>
        <v>PIEZA</v>
      </c>
    </row>
    <row r="346" spans="2:11" ht="18" x14ac:dyDescent="0.25">
      <c r="B346" s="48">
        <v>332</v>
      </c>
      <c r="C346" s="59" t="str">
        <f>'ECO No. 2'!C344</f>
        <v>RONDANA 5P8250, HERRAMIENTA PARA DISTRIBUIR LA CARGA DE APRIETE DE TORNILLO Y TUERCA PARA BULLDOZER / No. Eco.MP-00132, MP-00137, MP-00140</v>
      </c>
      <c r="D346" s="45">
        <v>30</v>
      </c>
      <c r="E346" s="45">
        <v>30</v>
      </c>
      <c r="F346" s="45">
        <v>30</v>
      </c>
      <c r="G346" s="45">
        <v>20</v>
      </c>
      <c r="H346" s="49">
        <v>20</v>
      </c>
      <c r="I346" s="14">
        <v>20</v>
      </c>
      <c r="J346" s="14">
        <f t="shared" si="2"/>
        <v>150</v>
      </c>
      <c r="K346" s="47" t="str">
        <f>'ECO No. 2'!E344</f>
        <v>PIEZA</v>
      </c>
    </row>
    <row r="347" spans="2:11" ht="18" x14ac:dyDescent="0.25">
      <c r="B347" s="48">
        <v>333</v>
      </c>
      <c r="C347" s="43" t="str">
        <f>'ECO No. 2'!C345</f>
        <v>RONDANAS 5P8248, HERRAMIENTA QUE SIRVE DISTRIBUIR LA CARGA DE APRIETE DE TORNILLO Y TUERCA PARA LA PATA DE CABRA / No. Eco.MP-00171</v>
      </c>
      <c r="D347" s="45">
        <v>100</v>
      </c>
      <c r="E347" s="45">
        <v>100</v>
      </c>
      <c r="F347" s="45">
        <v>100</v>
      </c>
      <c r="G347" s="45">
        <v>100</v>
      </c>
      <c r="H347" s="49">
        <v>100</v>
      </c>
      <c r="I347" s="14">
        <v>50</v>
      </c>
      <c r="J347" s="14">
        <f t="shared" si="2"/>
        <v>550</v>
      </c>
      <c r="K347" s="47" t="str">
        <f>'ECO No. 2'!E345</f>
        <v>PIEZA</v>
      </c>
    </row>
    <row r="348" spans="2:11" ht="27" x14ac:dyDescent="0.25">
      <c r="B348" s="48">
        <v>334</v>
      </c>
      <c r="C348" s="43" t="str">
        <f>'ECO No. 2'!C346</f>
        <v>ROTOCHAMBER DOBLE DE FRENO ES UN ACTUADOR QUE CONVIERTE LA PRESION DEL AIRE EN FUERZA NEUMATICA. ES UN COMPONENTE ESCENCIAL DE LOS FRENOS DE LOS CAMIONES, SISTEMA DE FRENOS PARA CAMION TORTON / No. Eco. 1140, 1141, 1134, 1135</v>
      </c>
      <c r="D348" s="14">
        <v>4</v>
      </c>
      <c r="E348" s="14">
        <v>4</v>
      </c>
      <c r="F348" s="14">
        <v>3</v>
      </c>
      <c r="G348" s="14">
        <v>3</v>
      </c>
      <c r="H348" s="49">
        <v>3</v>
      </c>
      <c r="I348" s="14">
        <v>3</v>
      </c>
      <c r="J348" s="14">
        <f t="shared" si="2"/>
        <v>20</v>
      </c>
      <c r="K348" s="47" t="str">
        <f>'ECO No. 2'!E346</f>
        <v>PIEZA</v>
      </c>
    </row>
    <row r="349" spans="2:11" ht="45" x14ac:dyDescent="0.25">
      <c r="B349" s="48">
        <v>335</v>
      </c>
      <c r="C349" s="43" t="str">
        <f>'ECO No. 2'!C347</f>
        <v>ROTULAS INFERIORES, COMPUESTAS POR UNA CARCASA METALICA Y UN PERNo. Eco.LAS ROTULAS PERMITEN QUE LA RUEDA Y LA SUSPENSION SE MUEVAN JUNTAS DE FORMA EFICAZ / PERMITEN QUE LAS RUEDAS SE MUEVAN Y SE AJUSTEN A LAS IRREGULARIDADES DEL CAMINO MANTIENEN LA ESTABILIDAD Y EL CONTROL DEL VEHÍCULO PARA EQUIPO DE TRANSPORTE  / No. Eco. 1203, 1193, 1188, 1180, 1211, 1192, 1197, 1181, 1182, 1186</v>
      </c>
      <c r="D349" s="14">
        <v>4</v>
      </c>
      <c r="E349" s="14">
        <v>4</v>
      </c>
      <c r="F349" s="14">
        <v>3</v>
      </c>
      <c r="G349" s="14">
        <v>3</v>
      </c>
      <c r="H349" s="49">
        <v>3</v>
      </c>
      <c r="I349" s="14">
        <v>3</v>
      </c>
      <c r="J349" s="14">
        <f t="shared" si="2"/>
        <v>20</v>
      </c>
      <c r="K349" s="47" t="str">
        <f>'ECO No. 2'!E347</f>
        <v>PIEZA</v>
      </c>
    </row>
    <row r="350" spans="2:11" ht="36" x14ac:dyDescent="0.25">
      <c r="B350" s="48">
        <v>336</v>
      </c>
      <c r="C350" s="43" t="str">
        <f>'ECO No. 2'!C348</f>
        <v>SEGUETA DE CORTE 18 DIENTES DE ALUMINIO, COBRE, BRONCE  PARA SÓLIDOS CON ESPESORES O DIÁMETROS MAYORES A 1/4” (6.56 MM). PARA MATERIALES NO FERROSOS (ALUMINIO, COBRE, BRONCE, LATÓN Y PLÁSTICOS PARA BULLDOZER / No. Eco. MP-00140, MP-00139, MP-00148, MP-00137, MP-00132, MP-00147</v>
      </c>
      <c r="D350" s="45">
        <v>1</v>
      </c>
      <c r="E350" s="45">
        <v>1</v>
      </c>
      <c r="F350" s="45">
        <v>1</v>
      </c>
      <c r="G350" s="45">
        <v>1</v>
      </c>
      <c r="H350" s="45">
        <v>1</v>
      </c>
      <c r="I350" s="45">
        <v>0</v>
      </c>
      <c r="J350" s="14">
        <f t="shared" si="2"/>
        <v>5</v>
      </c>
      <c r="K350" s="47" t="str">
        <f>'ECO No. 2'!E348</f>
        <v>PIEZA</v>
      </c>
    </row>
    <row r="351" spans="2:11" ht="36" x14ac:dyDescent="0.25">
      <c r="B351" s="48">
        <v>337</v>
      </c>
      <c r="C351" s="43" t="str">
        <f>'ECO No. 2'!C349</f>
        <v>SEGUETA DE CORTE 24 DIENTES DE ALUMINIO, COBRE, BRONCE  PARA SÓLIDOS CON ESPESORES O DIÁMETROS MAYORES A 1/4” (6.56 MM). PARA MATERIALES NO FERROSOS (ALUMINIO, COBRE, BRONCE, LATÓN Y PLÁSTICOS PARA BULLDOZER / No. Eco. MP-00140, MP-00139, MP-00148, MP-00137, MP-00132, MP-00147</v>
      </c>
      <c r="D351" s="45">
        <v>1</v>
      </c>
      <c r="E351" s="45">
        <v>1</v>
      </c>
      <c r="F351" s="45">
        <v>1</v>
      </c>
      <c r="G351" s="45">
        <v>1</v>
      </c>
      <c r="H351" s="45">
        <v>1</v>
      </c>
      <c r="I351" s="45">
        <v>0</v>
      </c>
      <c r="J351" s="14">
        <f t="shared" si="2"/>
        <v>5</v>
      </c>
      <c r="K351" s="47" t="str">
        <f>'ECO No. 2'!E349</f>
        <v>PIEZA</v>
      </c>
    </row>
    <row r="352" spans="2:11" ht="27" x14ac:dyDescent="0.25">
      <c r="B352" s="48">
        <v>338</v>
      </c>
      <c r="C352" s="43" t="str">
        <f>'ECO No. 2'!C350</f>
        <v>SEGURO 114-0359 DE ACERO PARA SOPORTAR CUCHILLAS Y GAVILANES / PARA USO EN MOTOCONFORMADORA Y BULLDOZER  / No. Eco. MP-00140, MP-00139, MP-00148, MP-00137, MP-00132, MP-00147</v>
      </c>
      <c r="D352" s="14">
        <v>4</v>
      </c>
      <c r="E352" s="14">
        <v>4</v>
      </c>
      <c r="F352" s="14">
        <v>3</v>
      </c>
      <c r="G352" s="14">
        <v>3</v>
      </c>
      <c r="H352" s="49">
        <v>3</v>
      </c>
      <c r="I352" s="14">
        <v>3</v>
      </c>
      <c r="J352" s="14">
        <f t="shared" si="2"/>
        <v>20</v>
      </c>
      <c r="K352" s="47" t="str">
        <f>'ECO No. 2'!E350</f>
        <v>PIEZA</v>
      </c>
    </row>
    <row r="353" spans="2:11" ht="27" x14ac:dyDescent="0.25">
      <c r="B353" s="48">
        <v>339</v>
      </c>
      <c r="C353" s="43" t="str">
        <f>'ECO No. 2'!C351</f>
        <v>SEGURO 2011239, HERRAMIENTA QUE SIRVE PARA FIJAR Y ASEGURAR LAS PUNTAS O ADAPTADORES EN LOS CUCHARONES PARA LA RETRO EXCAVADORA / No. Eco. MP-00062, MP-00180, MP-00243, MP-00244</v>
      </c>
      <c r="D353" s="14">
        <v>5</v>
      </c>
      <c r="E353" s="14">
        <v>4</v>
      </c>
      <c r="F353" s="14">
        <v>4</v>
      </c>
      <c r="G353" s="14">
        <v>4</v>
      </c>
      <c r="H353" s="49">
        <v>4</v>
      </c>
      <c r="I353" s="14">
        <v>4</v>
      </c>
      <c r="J353" s="14">
        <f t="shared" si="2"/>
        <v>25</v>
      </c>
      <c r="K353" s="47" t="str">
        <f>'ECO No. 2'!E351</f>
        <v>PIEZA</v>
      </c>
    </row>
    <row r="354" spans="2:11" ht="18" x14ac:dyDescent="0.25">
      <c r="B354" s="48">
        <v>340</v>
      </c>
      <c r="C354" s="43" t="str">
        <f>'ECO No. 2'!C352</f>
        <v>SEGURO 5K1459 DE ACERO PARA SOPORTAR CUCHILLAS Y GAVILANES / PARA USO EN MOTOCONFORMADORA Y BULLDOZER  / No. Eco. MP-00198, MP-00163</v>
      </c>
      <c r="D354" s="14">
        <v>4</v>
      </c>
      <c r="E354" s="14">
        <v>4</v>
      </c>
      <c r="F354" s="14">
        <v>3</v>
      </c>
      <c r="G354" s="14">
        <v>3</v>
      </c>
      <c r="H354" s="49">
        <v>3</v>
      </c>
      <c r="I354" s="14">
        <v>3</v>
      </c>
      <c r="J354" s="14">
        <f t="shared" si="2"/>
        <v>20</v>
      </c>
      <c r="K354" s="47" t="str">
        <f>'ECO No. 2'!E352</f>
        <v>PIEZA</v>
      </c>
    </row>
    <row r="355" spans="2:11" ht="18" x14ac:dyDescent="0.25">
      <c r="B355" s="48">
        <v>341</v>
      </c>
      <c r="C355" s="43" t="str">
        <f>'ECO No. 2'!C353</f>
        <v>SEGURO 8E4743, HERRAMIENTA QUE SIRVE COMO RETENDOR O PASADOR DE SEGURIDAD PARA LA MAQUINA BULLOZER / No. Eco.MP-00132, MP-00137</v>
      </c>
      <c r="D355" s="14">
        <v>2</v>
      </c>
      <c r="E355" s="14">
        <v>1</v>
      </c>
      <c r="F355" s="14">
        <v>1</v>
      </c>
      <c r="G355" s="14">
        <v>1</v>
      </c>
      <c r="H355" s="49">
        <v>1</v>
      </c>
      <c r="I355" s="14">
        <v>1</v>
      </c>
      <c r="J355" s="14">
        <f t="shared" si="2"/>
        <v>7</v>
      </c>
      <c r="K355" s="47" t="str">
        <f>'ECO No. 2'!E353</f>
        <v>PIEZA</v>
      </c>
    </row>
    <row r="356" spans="2:11" ht="36" x14ac:dyDescent="0.25">
      <c r="B356" s="48">
        <v>342</v>
      </c>
      <c r="C356" s="43" t="str">
        <f>'ECO No. 2'!C354</f>
        <v>SELENOIDE 28MT 12V, DISPOSITIVO QUE GENERA UN CAMPO MAGNETICO CON EL QUE MUEVE UNA ARMADURA. SE COMPONE DE UNA BOBINA DE ALAMBRE, UNA CARCASA Y UN EMBOLO  PARA MOTOR DE ARRANQUE PARA MOTOCONFORMADORA / No. Eco. MP-00163, MP-00165, MP-00065, MP-00067</v>
      </c>
      <c r="D356" s="14">
        <v>1</v>
      </c>
      <c r="E356" s="14">
        <v>0</v>
      </c>
      <c r="F356" s="14">
        <v>1</v>
      </c>
      <c r="G356" s="14">
        <v>0</v>
      </c>
      <c r="H356" s="49">
        <v>1</v>
      </c>
      <c r="I356" s="14">
        <v>0</v>
      </c>
      <c r="J356" s="14">
        <f t="shared" si="2"/>
        <v>3</v>
      </c>
      <c r="K356" s="47" t="str">
        <f>'ECO No. 2'!E354</f>
        <v>PIEZA</v>
      </c>
    </row>
    <row r="357" spans="2:11" ht="18" x14ac:dyDescent="0.25">
      <c r="B357" s="48">
        <v>343</v>
      </c>
      <c r="C357" s="43" t="str">
        <f>'ECO No. 2'!C355</f>
        <v>SELENOIDE 37MT 24V DE ACERO INOXIDABLE PARA MOTOR DE ARRANQUE PARA VOLTEO TORTON INTERNACIONAL / No. Eco. 1117, 250</v>
      </c>
      <c r="D357" s="14">
        <v>1</v>
      </c>
      <c r="E357" s="14">
        <v>0</v>
      </c>
      <c r="F357" s="14">
        <v>1</v>
      </c>
      <c r="G357" s="14">
        <v>0</v>
      </c>
      <c r="H357" s="49">
        <v>1</v>
      </c>
      <c r="I357" s="14">
        <v>0</v>
      </c>
      <c r="J357" s="14">
        <f t="shared" si="2"/>
        <v>3</v>
      </c>
      <c r="K357" s="47" t="str">
        <f>'ECO No. 2'!E355</f>
        <v>PIEZA</v>
      </c>
    </row>
    <row r="358" spans="2:11" ht="18" x14ac:dyDescent="0.25">
      <c r="B358" s="48">
        <v>344</v>
      </c>
      <c r="C358" s="43" t="str">
        <f>'ECO No. 2'!C356</f>
        <v>SELENOIDE 40MT 12V DE ACERO INOXIDABLE PARA MOTOR DE ARRANQUE CAMIONES VOLTEO TORTON / No. Eco.1150, 1146, 1147, 1148, 1142, 1143, 1144, 1145, 1136</v>
      </c>
      <c r="D358" s="14">
        <v>1</v>
      </c>
      <c r="E358" s="14">
        <v>0</v>
      </c>
      <c r="F358" s="14">
        <v>1</v>
      </c>
      <c r="G358" s="14">
        <v>0</v>
      </c>
      <c r="H358" s="49">
        <v>1</v>
      </c>
      <c r="I358" s="14">
        <v>0</v>
      </c>
      <c r="J358" s="14">
        <f t="shared" si="2"/>
        <v>3</v>
      </c>
      <c r="K358" s="47" t="str">
        <f>'ECO No. 2'!E356</f>
        <v>PIEZA</v>
      </c>
    </row>
    <row r="359" spans="2:11" ht="18" x14ac:dyDescent="0.25">
      <c r="B359" s="48">
        <v>345</v>
      </c>
      <c r="C359" s="43" t="str">
        <f>'ECO No. 2'!C357</f>
        <v>SELENOIDE 40MT 24V DE ACERO INOXIDABLE PARA MOTOR DE ARRANQUE TRACTO CAMIONES / No. Eco. 4380, 4381, 1132, 1162</v>
      </c>
      <c r="D359" s="14">
        <v>1</v>
      </c>
      <c r="E359" s="14">
        <v>0</v>
      </c>
      <c r="F359" s="14">
        <v>1</v>
      </c>
      <c r="G359" s="14">
        <v>0</v>
      </c>
      <c r="H359" s="49">
        <v>1</v>
      </c>
      <c r="I359" s="14">
        <v>0</v>
      </c>
      <c r="J359" s="14">
        <f t="shared" si="2"/>
        <v>3</v>
      </c>
      <c r="K359" s="47" t="str">
        <f>'ECO No. 2'!E357</f>
        <v>PIEZA</v>
      </c>
    </row>
    <row r="360" spans="2:11" ht="18" x14ac:dyDescent="0.25">
      <c r="B360" s="48">
        <v>346</v>
      </c>
      <c r="C360" s="43" t="str">
        <f>'ECO No. 2'!C358</f>
        <v>SELENOIDE 42MT 12V DE ACERO INOXIDABLE PARA MOTOR DE ARRANQUE PARA VOLTEO TORTON INTERNACIONAL / No. Eco. 1117, 250</v>
      </c>
      <c r="D360" s="14">
        <v>1</v>
      </c>
      <c r="E360" s="14">
        <v>0</v>
      </c>
      <c r="F360" s="14">
        <v>1</v>
      </c>
      <c r="G360" s="14">
        <v>0</v>
      </c>
      <c r="H360" s="49">
        <v>1</v>
      </c>
      <c r="I360" s="14">
        <v>0</v>
      </c>
      <c r="J360" s="14">
        <f t="shared" si="2"/>
        <v>3</v>
      </c>
      <c r="K360" s="47" t="str">
        <f>'ECO No. 2'!E358</f>
        <v>PIEZA</v>
      </c>
    </row>
    <row r="361" spans="2:11" ht="36" x14ac:dyDescent="0.25">
      <c r="B361" s="48">
        <v>347</v>
      </c>
      <c r="C361" s="43" t="str">
        <f>'ECO No. 2'!C359</f>
        <v>SELENOIDE 42MT 24V, DISPOSITIVO QUE GENERA UN CAMPO MAGNETICO CON EL QUE MUEVE UNA ARMADURA. SE COMPONE DE UNA BOBINA DE ALAMBRE, UNA CARCASA Y UN EMBOLO  PARA MOTOR DE ARRANQUE PARA MOTOCONFORMADORA / No. Eco. MP-00083, MP-00085, MP-00087, MP-00233</v>
      </c>
      <c r="D361" s="14">
        <v>1</v>
      </c>
      <c r="E361" s="14">
        <v>0</v>
      </c>
      <c r="F361" s="14">
        <v>1</v>
      </c>
      <c r="G361" s="14">
        <v>0</v>
      </c>
      <c r="H361" s="49">
        <v>1</v>
      </c>
      <c r="I361" s="14">
        <v>0</v>
      </c>
      <c r="J361" s="14">
        <f t="shared" si="2"/>
        <v>3</v>
      </c>
      <c r="K361" s="47" t="str">
        <f>'ECO No. 2'!E359</f>
        <v>PIEZA</v>
      </c>
    </row>
    <row r="362" spans="2:11" ht="18" x14ac:dyDescent="0.25">
      <c r="B362" s="48">
        <v>348</v>
      </c>
      <c r="C362" s="43" t="str">
        <f>'ECO No. 2'!C360</f>
        <v>SELENOIDE 50MT 24V DE ACERO INOXIDABLE PARA MOTOR DE ARRANQUE BULLDOZER / No. Eco. MP-00140, MP-00140, MP-00137</v>
      </c>
      <c r="D362" s="14">
        <v>1</v>
      </c>
      <c r="E362" s="14">
        <v>0</v>
      </c>
      <c r="F362" s="14">
        <v>1</v>
      </c>
      <c r="G362" s="14">
        <v>0</v>
      </c>
      <c r="H362" s="49">
        <v>1</v>
      </c>
      <c r="I362" s="14">
        <v>0</v>
      </c>
      <c r="J362" s="14">
        <f t="shared" si="2"/>
        <v>3</v>
      </c>
      <c r="K362" s="47" t="str">
        <f>'ECO No. 2'!E360</f>
        <v>PIEZA</v>
      </c>
    </row>
    <row r="363" spans="2:11" ht="27" x14ac:dyDescent="0.25">
      <c r="B363" s="48">
        <v>349</v>
      </c>
      <c r="C363" s="43" t="str">
        <f>'ECO No. 2'!C361</f>
        <v>SELENOIDE PARA FORD F-350, DISPOSITIVO QUE GENERA UN CAMPO MAGNETICO CON EL QUE MUEVE UNA ARMADURA. SE COMPONE DE UNA BOBINA DE ALAMBRE, UNA CARCASA Y UN EMBOLO  PARA MOTOR DE ARRANQUE PARA EQUIPO DE TRANSPORTE /No. Eco. 1218, 1103, 1104</v>
      </c>
      <c r="D363" s="14">
        <v>2</v>
      </c>
      <c r="E363" s="14">
        <v>2</v>
      </c>
      <c r="F363" s="14">
        <v>2</v>
      </c>
      <c r="G363" s="14">
        <v>2</v>
      </c>
      <c r="H363" s="49">
        <v>1</v>
      </c>
      <c r="I363" s="14">
        <v>1</v>
      </c>
      <c r="J363" s="14">
        <f t="shared" si="2"/>
        <v>10</v>
      </c>
      <c r="K363" s="47" t="str">
        <f>'ECO No. 2'!E361</f>
        <v>PIEZA</v>
      </c>
    </row>
    <row r="364" spans="2:11" ht="27" x14ac:dyDescent="0.25">
      <c r="B364" s="48">
        <v>350</v>
      </c>
      <c r="C364" s="43" t="str">
        <f>'ECO No. 2'!C362</f>
        <v>SELENOIDES F-150, DISPOSITIVO QUE GENERA UN CAMPO MAGNETICO CON EL QUE MUEVE UNA ARMADURA. SE COMPONE DE UNA BOBINA DE ALAMBRE, UNA CARCASA Y UN EMBOLO  PARA MOTOR DE ARRANQUE PARA EQUIPO DE TRANSPORTE / No. Eco. 1203, 1205, 1182, 1181, 1192, 1195, 1188, 1180</v>
      </c>
      <c r="D364" s="14">
        <v>2</v>
      </c>
      <c r="E364" s="14">
        <v>2</v>
      </c>
      <c r="F364" s="14">
        <v>2</v>
      </c>
      <c r="G364" s="14">
        <v>2</v>
      </c>
      <c r="H364" s="49">
        <v>1</v>
      </c>
      <c r="I364" s="14">
        <v>1</v>
      </c>
      <c r="J364" s="14">
        <f t="shared" si="2"/>
        <v>10</v>
      </c>
      <c r="K364" s="47" t="str">
        <f>'ECO No. 2'!E362</f>
        <v>PIEZA</v>
      </c>
    </row>
    <row r="365" spans="2:11" ht="27" x14ac:dyDescent="0.25">
      <c r="B365" s="48">
        <v>351</v>
      </c>
      <c r="C365" s="43" t="str">
        <f>'ECO No. 2'!C363</f>
        <v>SELENOIDES F-250, DISPOSITIVO QUE GENERA UN CAMPO MAGNETICO CON EL QUE MUEVE UNA ARMADURA. SE COMPONE DE UNA BOBINA DE ALAMBRE, UNA CARCASA Y UN EMBOLO  PARA MOTOR DE ARRANQUE PARA EQUIPO DE TRANSPORTE / No. Eco. 1076, 1074, 1075, 1071</v>
      </c>
      <c r="D365" s="45">
        <v>1</v>
      </c>
      <c r="E365" s="45">
        <v>1</v>
      </c>
      <c r="F365" s="45">
        <v>1</v>
      </c>
      <c r="G365" s="45">
        <v>1</v>
      </c>
      <c r="H365" s="45">
        <v>1</v>
      </c>
      <c r="I365" s="45">
        <v>0</v>
      </c>
      <c r="J365" s="14">
        <f t="shared" si="2"/>
        <v>5</v>
      </c>
      <c r="K365" s="47" t="str">
        <f>'ECO No. 2'!E363</f>
        <v>PIEZA</v>
      </c>
    </row>
    <row r="366" spans="2:11" ht="27" x14ac:dyDescent="0.25">
      <c r="B366" s="48">
        <v>352</v>
      </c>
      <c r="C366" s="43" t="str">
        <f>'ECO No. 2'!C364</f>
        <v>SELLADOR TF-100 ES PEGAMENTO TIPO PHLYON PARA USO EN ADHERIR JUNTAS EN MAQUINARIA PESADA Y VEHICULOS  PARA REPARACIONES EN VEHICULOS / No. Eco. 1203, 1205, 1176, 1175, 1125, 1077, 1123, 1131, 366, 2604, 2692, 1192, 1186, 1181, 1195, 1188, 1180, 1211, 1196</v>
      </c>
      <c r="D366" s="14">
        <v>2</v>
      </c>
      <c r="E366" s="14">
        <v>2</v>
      </c>
      <c r="F366" s="14">
        <v>2</v>
      </c>
      <c r="G366" s="14">
        <v>2</v>
      </c>
      <c r="H366" s="49">
        <v>1</v>
      </c>
      <c r="I366" s="14">
        <v>1</v>
      </c>
      <c r="J366" s="14">
        <f t="shared" si="2"/>
        <v>10</v>
      </c>
      <c r="K366" s="47" t="str">
        <f>'ECO No. 2'!E364</f>
        <v>PIEZA</v>
      </c>
    </row>
    <row r="367" spans="2:11" ht="18" x14ac:dyDescent="0.25">
      <c r="B367" s="48">
        <v>353</v>
      </c>
      <c r="C367" s="43" t="str">
        <f>'ECO No. 2'!C365</f>
        <v>SELLOS PARA NUCLEOS DE PLASTICO Y BAQUELITA / PARA USO EN SISTEMA DE REFRIGERACION DE BULLDOZER D7R  / No. Eco. MP-00140, MP-00137</v>
      </c>
      <c r="D367" s="14">
        <v>1</v>
      </c>
      <c r="E367" s="14">
        <v>1</v>
      </c>
      <c r="F367" s="14">
        <v>1</v>
      </c>
      <c r="G367" s="14">
        <v>1</v>
      </c>
      <c r="H367" s="49">
        <v>1</v>
      </c>
      <c r="I367" s="14">
        <v>1</v>
      </c>
      <c r="J367" s="14">
        <f t="shared" si="2"/>
        <v>6</v>
      </c>
      <c r="K367" s="47" t="str">
        <f>'ECO No. 2'!E365</f>
        <v>JUEGO</v>
      </c>
    </row>
    <row r="368" spans="2:11" ht="36" x14ac:dyDescent="0.25">
      <c r="B368" s="48">
        <v>354</v>
      </c>
      <c r="C368" s="43" t="str">
        <f>'ECO No. 2'!C366</f>
        <v>SILICON USO AUTOMOTRIZ  ES PRODUCTO QUIMICO QUE PROTEGE LOS MATERIALES DE LA HUMEDAD Y EL AIRE. SE UTILIZA PARA FORMAR JUNTAS EN DIFERENTES PARTES DE VEHICULO O MAQUINARIA PESADA PARA REPARACIONES EN VEHICULOS / No. Eco. 1203, 1205, 1176, 1175, 1125, 1077, 1123, 1131, 366, 2604, 2692, 1192, 1186, 1181, 1195, 1188, 1180, 1211, 1196</v>
      </c>
      <c r="D368" s="14">
        <v>5</v>
      </c>
      <c r="E368" s="14">
        <v>5</v>
      </c>
      <c r="F368" s="14">
        <v>5</v>
      </c>
      <c r="G368" s="14">
        <v>5</v>
      </c>
      <c r="H368" s="49">
        <v>5</v>
      </c>
      <c r="I368" s="14">
        <v>5</v>
      </c>
      <c r="J368" s="14">
        <f t="shared" si="2"/>
        <v>30</v>
      </c>
      <c r="K368" s="47" t="str">
        <f>'ECO No. 2'!E366</f>
        <v>PIEZA</v>
      </c>
    </row>
    <row r="369" spans="2:11" ht="36" x14ac:dyDescent="0.25">
      <c r="B369" s="48">
        <v>355</v>
      </c>
      <c r="C369" s="43" t="str">
        <f>'ECO No. 2'!C367</f>
        <v>SOLDADURA DE ESTAÑO 95/5 ES CARRETE DE SOLDADURA 95-5  450GRS. 95% ESTAÑO / 5% ANTIMONIO. LIBRE DE PLOMO. EL TIRAJE ES DE ENTRE 6 Y 7 METROS, ES EMPLEADO PARA ACOPLAR TUBERÍAS Y CONEXIONES DE COBRE PARA GAS O REFRIGERACIÓN / EN TRABAJOS DE SISTEMA ELÉCTRICO PARA VIBROCOMPACTADOR / No. Eco. MP-00110, MP-00114, MP-00117, MP-00187</v>
      </c>
      <c r="D369" s="14">
        <v>0</v>
      </c>
      <c r="E369" s="14">
        <v>0</v>
      </c>
      <c r="F369" s="14">
        <v>0</v>
      </c>
      <c r="G369" s="14">
        <v>0</v>
      </c>
      <c r="H369" s="49">
        <v>1</v>
      </c>
      <c r="I369" s="14">
        <v>0</v>
      </c>
      <c r="J369" s="14">
        <f t="shared" si="2"/>
        <v>1</v>
      </c>
      <c r="K369" s="47" t="str">
        <f>'ECO No. 2'!E367</f>
        <v>ROLLO</v>
      </c>
    </row>
    <row r="370" spans="2:11" ht="27" x14ac:dyDescent="0.25">
      <c r="B370" s="48">
        <v>356</v>
      </c>
      <c r="C370" s="43" t="str">
        <f>'ECO No. 2'!C368</f>
        <v>SOPORTE PARA MOTOR ES SOPORTE DE MOTOR ESTA FABRICADO EN METAL Y GOMA. ES UN COMPONENTE QUE CONECTA EL CHASIS CON EL MOTOR Y FUNCIONA PAR AAMORTIGUAR LOS IMPACTOS Y VIBRACIONES PARA  FORD F-150 EQUIPO TRANSPORTE / No. Eco. 1203, 1192, 1181</v>
      </c>
      <c r="D370" s="14">
        <v>2</v>
      </c>
      <c r="E370" s="14">
        <v>2</v>
      </c>
      <c r="F370" s="14">
        <v>2</v>
      </c>
      <c r="G370" s="14">
        <v>2</v>
      </c>
      <c r="H370" s="49">
        <v>1</v>
      </c>
      <c r="I370" s="14">
        <v>1</v>
      </c>
      <c r="J370" s="14">
        <f t="shared" si="2"/>
        <v>10</v>
      </c>
      <c r="K370" s="47" t="str">
        <f>'ECO No. 2'!E368</f>
        <v>PIEZA</v>
      </c>
    </row>
    <row r="371" spans="2:11" ht="27" x14ac:dyDescent="0.25">
      <c r="B371" s="48">
        <v>357</v>
      </c>
      <c r="C371" s="43" t="str">
        <f>'ECO No. 2'!C369</f>
        <v>SOPORTE PARA TRANSMISION ES SOPORTE DE MOTOR ESTA FABRICADO EN METAL Y GOMA. ES UN COMPONENTE QUE CONECTA EL CHASIS CON EL MOTOR Y FUNCIONA PAR AAMORTIGUAR LOS IMPACTOS Y VIBRACIONES PARA EQUIPO TRANSPORTE / No. Eco. 1203, 1192, 1181, 1188</v>
      </c>
      <c r="D371" s="14">
        <v>1</v>
      </c>
      <c r="E371" s="14">
        <v>0</v>
      </c>
      <c r="F371" s="14">
        <v>1</v>
      </c>
      <c r="G371" s="14">
        <v>1</v>
      </c>
      <c r="H371" s="49">
        <v>1</v>
      </c>
      <c r="I371" s="14">
        <v>1</v>
      </c>
      <c r="J371" s="14">
        <f t="shared" si="2"/>
        <v>5</v>
      </c>
      <c r="K371" s="47" t="str">
        <f>'ECO No. 2'!E369</f>
        <v>PIEZA</v>
      </c>
    </row>
    <row r="372" spans="2:11" ht="36" x14ac:dyDescent="0.25">
      <c r="B372" s="48">
        <v>358</v>
      </c>
      <c r="C372" s="43" t="str">
        <f>'ECO No. 2'!C370</f>
        <v>SOPORTE TIPO SADWICH FABRICADO EN METAL Y PLASTICO Y SIRVE PARA AMORTIGUAR IMPACTOS DEL RODILLO DE VIBROCOMPACTADOR / ÚTILES PARA LA CONDUCCIÓN DE CABLES EN INSTALACIONES ELÉCTRICAS PARA VIBROCOMPACTADORA / No. Eco. MP-00110, MP-00114, MP-00117, MP-00187</v>
      </c>
      <c r="D372" s="14">
        <v>5</v>
      </c>
      <c r="E372" s="14">
        <v>5</v>
      </c>
      <c r="F372" s="14">
        <v>5</v>
      </c>
      <c r="G372" s="14">
        <v>5</v>
      </c>
      <c r="H372" s="49">
        <v>5</v>
      </c>
      <c r="I372" s="14">
        <v>5</v>
      </c>
      <c r="J372" s="14">
        <f t="shared" si="2"/>
        <v>30</v>
      </c>
      <c r="K372" s="47" t="str">
        <f>'ECO No. 2'!E370</f>
        <v>PIEZA</v>
      </c>
    </row>
    <row r="373" spans="2:11" ht="36" x14ac:dyDescent="0.25">
      <c r="B373" s="48">
        <v>359</v>
      </c>
      <c r="C373" s="43" t="str">
        <f>'ECO No. 2'!C371</f>
        <v>SWITCH CATERPILLAR ES INTERRUPTOR DE ENCENDIDO CON LLAVES, ARRANQUE CAT PARA EXCAVADORAS, CAMIONES VOLQUETES, INTERRUPTOR DE ENCENDIDO TORNADO PARA EQUIPOS PESADOS 9G7641 / (REPARACION DE SISTEMA ELECTRICO) PARA CARGADOR FRONTAL / No. Eco. MP-00096, MP-00100, MP-00110, MP-00114, MP-00116, MP-00187</v>
      </c>
      <c r="D373" s="14">
        <v>2</v>
      </c>
      <c r="E373" s="14">
        <v>2</v>
      </c>
      <c r="F373" s="14">
        <v>2</v>
      </c>
      <c r="G373" s="14">
        <v>2</v>
      </c>
      <c r="H373" s="49">
        <v>1</v>
      </c>
      <c r="I373" s="14">
        <v>1</v>
      </c>
      <c r="J373" s="14">
        <f t="shared" si="2"/>
        <v>10</v>
      </c>
      <c r="K373" s="47" t="str">
        <f>'ECO No. 2'!E371</f>
        <v>PIEZA</v>
      </c>
    </row>
    <row r="374" spans="2:11" ht="18" x14ac:dyDescent="0.25">
      <c r="B374" s="48">
        <v>360</v>
      </c>
      <c r="C374" s="43" t="str">
        <f>'ECO No. 2'!C372</f>
        <v>SWITCH DE 1 PASO ES SISTEMA ELECTRICO, REPARACION DE SISTEMA ELECTRICO / VARIOS MAQUINARIA PESADA</v>
      </c>
      <c r="D374" s="14">
        <v>4</v>
      </c>
      <c r="E374" s="14">
        <v>4</v>
      </c>
      <c r="F374" s="14">
        <v>3</v>
      </c>
      <c r="G374" s="14">
        <v>3</v>
      </c>
      <c r="H374" s="49">
        <v>3</v>
      </c>
      <c r="I374" s="14">
        <v>3</v>
      </c>
      <c r="J374" s="14">
        <f t="shared" si="2"/>
        <v>20</v>
      </c>
      <c r="K374" s="47" t="str">
        <f>'ECO No. 2'!E372</f>
        <v>PIEZA</v>
      </c>
    </row>
    <row r="375" spans="2:11" ht="18" x14ac:dyDescent="0.25">
      <c r="B375" s="48">
        <v>361</v>
      </c>
      <c r="C375" s="43" t="str">
        <f>'ECO No. 2'!C373</f>
        <v>SWITCH DE PASO CATERPILLAR DE SISTEMA ELECTRICO EQUIPO TRANSPORTE / VARIOS MAQUINARIA PESADA</v>
      </c>
      <c r="D375" s="14">
        <v>2</v>
      </c>
      <c r="E375" s="14">
        <v>2</v>
      </c>
      <c r="F375" s="14">
        <v>2</v>
      </c>
      <c r="G375" s="14">
        <v>2</v>
      </c>
      <c r="H375" s="49">
        <v>1</v>
      </c>
      <c r="I375" s="14">
        <v>1</v>
      </c>
      <c r="J375" s="14">
        <f t="shared" si="2"/>
        <v>10</v>
      </c>
      <c r="K375" s="47" t="str">
        <f>'ECO No. 2'!E373</f>
        <v>PIEZA</v>
      </c>
    </row>
    <row r="376" spans="2:11" x14ac:dyDescent="0.25">
      <c r="B376" s="48">
        <v>362</v>
      </c>
      <c r="C376" s="43" t="str">
        <f>'ECO No. 2'!C374</f>
        <v>SWITCH FORD F-150 DE SISTEMA ELECTRICO EQUIPO TRANSPORTE / No. Eco. 1203, 1181, 1192</v>
      </c>
      <c r="D376" s="14">
        <v>1</v>
      </c>
      <c r="E376" s="14">
        <v>0</v>
      </c>
      <c r="F376" s="14">
        <v>1</v>
      </c>
      <c r="G376" s="14">
        <v>1</v>
      </c>
      <c r="H376" s="49">
        <v>1</v>
      </c>
      <c r="I376" s="14">
        <v>1</v>
      </c>
      <c r="J376" s="14">
        <f t="shared" si="2"/>
        <v>5</v>
      </c>
      <c r="K376" s="47" t="str">
        <f>'ECO No. 2'!E374</f>
        <v>PIEZA</v>
      </c>
    </row>
    <row r="377" spans="2:11" x14ac:dyDescent="0.25">
      <c r="B377" s="48">
        <v>363</v>
      </c>
      <c r="C377" s="43" t="str">
        <f>'ECO No. 2'!C375</f>
        <v>SWITCH UNIVERSAL DE SISTEMA ELECTRICO PARA VARIOS MAQUINARIA PESADA</v>
      </c>
      <c r="D377" s="14">
        <v>2</v>
      </c>
      <c r="E377" s="14">
        <v>2</v>
      </c>
      <c r="F377" s="14">
        <v>2</v>
      </c>
      <c r="G377" s="14">
        <v>2</v>
      </c>
      <c r="H377" s="49">
        <v>1</v>
      </c>
      <c r="I377" s="14">
        <v>1</v>
      </c>
      <c r="J377" s="14">
        <f t="shared" si="2"/>
        <v>10</v>
      </c>
      <c r="K377" s="47" t="str">
        <f>'ECO No. 2'!E375</f>
        <v>PIEZA</v>
      </c>
    </row>
    <row r="378" spans="2:11" ht="18" x14ac:dyDescent="0.25">
      <c r="B378" s="48">
        <v>364</v>
      </c>
      <c r="C378" s="43" t="str">
        <f>'ECO No. 2'!C376</f>
        <v>TAMBOR DE FRENO DELANTERO UNEMON 22.5 DE ACERO PARA USO EN SISTEMA DE FRENOS EN CAMION FREIGTHLINER  VOLTEO TORTON / No. Eco. 1143, 1144, 1145, 1136</v>
      </c>
      <c r="D378" s="14">
        <v>2</v>
      </c>
      <c r="E378" s="14">
        <v>2</v>
      </c>
      <c r="F378" s="14">
        <v>2</v>
      </c>
      <c r="G378" s="14">
        <v>2</v>
      </c>
      <c r="H378" s="49">
        <v>1</v>
      </c>
      <c r="I378" s="14">
        <v>1</v>
      </c>
      <c r="J378" s="14">
        <f t="shared" si="2"/>
        <v>10</v>
      </c>
      <c r="K378" s="47" t="str">
        <f>'ECO No. 2'!E376</f>
        <v>PIEZA</v>
      </c>
    </row>
    <row r="379" spans="2:11" ht="18" x14ac:dyDescent="0.25">
      <c r="B379" s="48">
        <v>365</v>
      </c>
      <c r="C379" s="43" t="str">
        <f>'ECO No. 2'!C377</f>
        <v>TAPON DE COMBUSTIBLE DE FIERRO, PIEZA QUE SELLA EL DEPOSITO DE COMBUSTIBLE PARA EVITAR QUE SE DERRAME PARA BULLDOZER D7R / No. Eco. MP-00147, MP-00140, MP-00137, MP-00132</v>
      </c>
      <c r="D379" s="14">
        <v>1</v>
      </c>
      <c r="E379" s="14">
        <v>0</v>
      </c>
      <c r="F379" s="14">
        <v>1</v>
      </c>
      <c r="G379" s="14">
        <v>0</v>
      </c>
      <c r="H379" s="49">
        <v>0</v>
      </c>
      <c r="I379" s="14">
        <v>0</v>
      </c>
      <c r="J379" s="14">
        <f t="shared" si="2"/>
        <v>2</v>
      </c>
      <c r="K379" s="47" t="str">
        <f>'ECO No. 2'!E377</f>
        <v>PIEZA</v>
      </c>
    </row>
    <row r="380" spans="2:11" ht="18" x14ac:dyDescent="0.25">
      <c r="B380" s="48">
        <v>366</v>
      </c>
      <c r="C380" s="43" t="str">
        <f>'ECO No. 2'!C378</f>
        <v>TAPON DE RADIADOR 16 LBS, DE FIERRO, PIEZA QUE SELLA EL DEPOSITO DE COMBUSTIBLE PARA EVITAR QUE SE DERRAME PARA TRACTO CAMION / No. Eco. 1132, 1162, 212, 4381, 4380</v>
      </c>
      <c r="D380" s="14">
        <v>2</v>
      </c>
      <c r="E380" s="14">
        <v>2</v>
      </c>
      <c r="F380" s="14">
        <v>2</v>
      </c>
      <c r="G380" s="14">
        <v>2</v>
      </c>
      <c r="H380" s="49">
        <v>1</v>
      </c>
      <c r="I380" s="14">
        <v>1</v>
      </c>
      <c r="J380" s="14">
        <f t="shared" si="2"/>
        <v>10</v>
      </c>
      <c r="K380" s="47" t="str">
        <f>'ECO No. 2'!E378</f>
        <v>PIEZA</v>
      </c>
    </row>
    <row r="381" spans="2:11" ht="18" x14ac:dyDescent="0.25">
      <c r="B381" s="48">
        <v>367</v>
      </c>
      <c r="C381" s="43" t="str">
        <f>'ECO No. 2'!C379</f>
        <v>TAPON DE RADIADOR DE FIERRO, PIEZA QUE SELLA EL DEPOSITO DE COMBUSTIBLE PARA EVITAR QUE SE DERRAME PARA BULLDOZER / No. Eco. MP-00147, MP-00140, MP-00137, MP-00132</v>
      </c>
      <c r="D381" s="45">
        <v>1</v>
      </c>
      <c r="E381" s="45">
        <v>1</v>
      </c>
      <c r="F381" s="45">
        <v>1</v>
      </c>
      <c r="G381" s="45">
        <v>0</v>
      </c>
      <c r="H381" s="45">
        <v>0</v>
      </c>
      <c r="I381" s="45">
        <v>1</v>
      </c>
      <c r="J381" s="14">
        <f t="shared" si="2"/>
        <v>4</v>
      </c>
      <c r="K381" s="47" t="str">
        <f>'ECO No. 2'!E379</f>
        <v>PIEZA</v>
      </c>
    </row>
    <row r="382" spans="2:11" ht="27" x14ac:dyDescent="0.25">
      <c r="B382" s="48">
        <v>368</v>
      </c>
      <c r="C382" s="43" t="str">
        <f>'ECO No. 2'!C380</f>
        <v>TAPON DE RADIADOR DE FIERRO, PIEZA QUE SELLA EL DEPOSITO DE COMBUSTIBLE PARA EVITAR QUE SE DERRAME PARA VIBROCOMPACTADORA / No. Eco. MP-00110, MP-00114, MP-00117, MP-00187, MP-00186, MP-00194</v>
      </c>
      <c r="D382" s="14">
        <v>2</v>
      </c>
      <c r="E382" s="14">
        <v>2</v>
      </c>
      <c r="F382" s="14">
        <v>2</v>
      </c>
      <c r="G382" s="14">
        <v>2</v>
      </c>
      <c r="H382" s="49">
        <v>1</v>
      </c>
      <c r="I382" s="14">
        <v>1</v>
      </c>
      <c r="J382" s="14">
        <f t="shared" si="2"/>
        <v>10</v>
      </c>
      <c r="K382" s="47" t="str">
        <f>'ECO No. 2'!E380</f>
        <v>PIEZA</v>
      </c>
    </row>
    <row r="383" spans="2:11" ht="27" x14ac:dyDescent="0.25">
      <c r="B383" s="48">
        <v>369</v>
      </c>
      <c r="C383" s="43" t="str">
        <f>'ECO No. 2'!C381</f>
        <v>TAPON PARA CARTER DE FIERRO, PIEZA QUE SELLA EL DEPOSITO DE COMBUSTIBLE PARA EVITAR QUE SE DERRAME PARA EQUIPO TRANSPORTE PERSONAL / No. Eco. 1203, 1192, 1197, 1181, 1195, 1188, 1211, 1212</v>
      </c>
      <c r="D383" s="14">
        <v>2</v>
      </c>
      <c r="E383" s="14">
        <v>2</v>
      </c>
      <c r="F383" s="14">
        <v>2</v>
      </c>
      <c r="G383" s="14">
        <v>2</v>
      </c>
      <c r="H383" s="49">
        <v>1</v>
      </c>
      <c r="I383" s="14">
        <v>1</v>
      </c>
      <c r="J383" s="14">
        <f t="shared" si="2"/>
        <v>10</v>
      </c>
      <c r="K383" s="47" t="str">
        <f>'ECO No. 2'!E381</f>
        <v>PIEZA</v>
      </c>
    </row>
    <row r="384" spans="2:11" ht="18" x14ac:dyDescent="0.25">
      <c r="B384" s="48">
        <v>370</v>
      </c>
      <c r="C384" s="43" t="str">
        <f>'ECO No. 2'!C382</f>
        <v>TAPON PARA DEPOSITO DE BACHADORAS DE  PLASTICO ENCARGADA DE EVITAR FUGA DE AGUA DEL RADIADOR FORD F-350  / No. Eco. 1157, 1155, 1158, 1154</v>
      </c>
      <c r="D384" s="14">
        <v>1</v>
      </c>
      <c r="E384" s="14">
        <v>0</v>
      </c>
      <c r="F384" s="14">
        <v>1</v>
      </c>
      <c r="G384" s="14">
        <v>1</v>
      </c>
      <c r="H384" s="49">
        <v>1</v>
      </c>
      <c r="I384" s="14">
        <v>1</v>
      </c>
      <c r="J384" s="14">
        <f t="shared" si="2"/>
        <v>5</v>
      </c>
      <c r="K384" s="47" t="str">
        <f>'ECO No. 2'!E382</f>
        <v>PIEZA</v>
      </c>
    </row>
    <row r="385" spans="2:11" ht="18" x14ac:dyDescent="0.25">
      <c r="B385" s="48">
        <v>371</v>
      </c>
      <c r="C385" s="43" t="str">
        <f>'ECO No. 2'!C383</f>
        <v>TAPON PARA RADIADOR FORD F-150 16 LBS DE LAMINA ENCARGADA DE EVITAR FUGA DE AGUA DEL RADIADOR / No. Eco. 1195, 188, 1211, 1212, 1203, 1192, 1197, 1181</v>
      </c>
      <c r="D385" s="14">
        <v>1</v>
      </c>
      <c r="E385" s="14">
        <v>0</v>
      </c>
      <c r="F385" s="14">
        <v>1</v>
      </c>
      <c r="G385" s="14">
        <v>1</v>
      </c>
      <c r="H385" s="49">
        <v>1</v>
      </c>
      <c r="I385" s="14">
        <v>1</v>
      </c>
      <c r="J385" s="14">
        <f t="shared" si="2"/>
        <v>5</v>
      </c>
      <c r="K385" s="47" t="str">
        <f>'ECO No. 2'!E383</f>
        <v>PIEZA</v>
      </c>
    </row>
    <row r="386" spans="2:11" ht="18" x14ac:dyDescent="0.25">
      <c r="B386" s="48">
        <v>372</v>
      </c>
      <c r="C386" s="43" t="str">
        <f>'ECO No. 2'!C384</f>
        <v>TENSOR DE BANDA DE FIERRO VACIADO PARA TENSAR BANDA DE ACCESORIOS PARA CARGADOR FRONTAL WA-420 / No. Eco. MP-00096, MP-00100, MP-00150, MP-00140, MP-00089</v>
      </c>
      <c r="D386" s="14">
        <v>1</v>
      </c>
      <c r="E386" s="14">
        <v>0</v>
      </c>
      <c r="F386" s="14">
        <v>1</v>
      </c>
      <c r="G386" s="14">
        <v>0</v>
      </c>
      <c r="H386" s="49">
        <v>0</v>
      </c>
      <c r="I386" s="14">
        <v>0</v>
      </c>
      <c r="J386" s="14">
        <f t="shared" si="2"/>
        <v>2</v>
      </c>
      <c r="K386" s="47" t="str">
        <f>'ECO No. 2'!E384</f>
        <v>PIEZA</v>
      </c>
    </row>
    <row r="387" spans="2:11" ht="18" x14ac:dyDescent="0.25">
      <c r="B387" s="48">
        <v>373</v>
      </c>
      <c r="C387" s="43" t="str">
        <f>'ECO No. 2'!C385</f>
        <v>TENSOR DE BANDA DE FIERRO VACIADO PARA TENSAR BANDA DE ACCESORIOS PARA FREIGHTLINER 2009 VOLTEO TORTON / No. Eco. 1139, 1140, 1141, 1134, 1135, 250</v>
      </c>
      <c r="D387" s="14">
        <v>0</v>
      </c>
      <c r="E387" s="14">
        <v>1</v>
      </c>
      <c r="F387" s="14">
        <v>0</v>
      </c>
      <c r="G387" s="14">
        <v>1</v>
      </c>
      <c r="H387" s="49">
        <v>0</v>
      </c>
      <c r="I387" s="14">
        <v>0</v>
      </c>
      <c r="J387" s="14">
        <f t="shared" si="2"/>
        <v>2</v>
      </c>
      <c r="K387" s="47" t="str">
        <f>'ECO No. 2'!E385</f>
        <v>PIEZA</v>
      </c>
    </row>
    <row r="388" spans="2:11" ht="18" x14ac:dyDescent="0.25">
      <c r="B388" s="48">
        <v>374</v>
      </c>
      <c r="C388" s="43" t="str">
        <f>'ECO No. 2'!C386</f>
        <v>TENSOR DE BANDA DE PLASTICO PARA TENSAR BANDA DE ACCESORIOS EN TRACTO CAMIONES INTERNACIONAL / No. Eco. 1132, 1162</v>
      </c>
      <c r="D388" s="14">
        <v>0</v>
      </c>
      <c r="E388" s="14">
        <v>0</v>
      </c>
      <c r="F388" s="14">
        <v>0</v>
      </c>
      <c r="G388" s="14">
        <v>0</v>
      </c>
      <c r="H388" s="49">
        <v>0</v>
      </c>
      <c r="I388" s="14">
        <v>1</v>
      </c>
      <c r="J388" s="14">
        <f t="shared" si="2"/>
        <v>1</v>
      </c>
      <c r="K388" s="47" t="str">
        <f>'ECO No. 2'!E386</f>
        <v>PIEZA</v>
      </c>
    </row>
    <row r="389" spans="2:11" ht="18" x14ac:dyDescent="0.25">
      <c r="B389" s="48">
        <v>375</v>
      </c>
      <c r="C389" s="43" t="str">
        <f>'ECO No. 2'!C387</f>
        <v>TENSOR DE BANDA FORD F-150, DE METAL PARA TENSAR BANDA DE ACCESORIOS PARA EQUIPO DE TRANSPORTE / No. Eco.  1131, 366, 2604, 2692, 1192</v>
      </c>
      <c r="D389" s="14">
        <v>1</v>
      </c>
      <c r="E389" s="14">
        <v>0</v>
      </c>
      <c r="F389" s="14">
        <v>1</v>
      </c>
      <c r="G389" s="14">
        <v>1</v>
      </c>
      <c r="H389" s="49">
        <v>1</v>
      </c>
      <c r="I389" s="14">
        <v>1</v>
      </c>
      <c r="J389" s="14">
        <f t="shared" si="2"/>
        <v>5</v>
      </c>
      <c r="K389" s="47" t="str">
        <f>'ECO No. 2'!E387</f>
        <v>PIEZA</v>
      </c>
    </row>
    <row r="390" spans="2:11" ht="18" x14ac:dyDescent="0.25">
      <c r="B390" s="48">
        <v>376</v>
      </c>
      <c r="C390" s="43" t="str">
        <f>'ECO No. 2'!C388</f>
        <v>TENSOR DE CADENA 1/2" DE ACERO PARA USO EN ASEGURAR MAQUINARIA PESADA EN LOS TRASLADOS EN CAMA BAJA / No. Eco. 343</v>
      </c>
      <c r="D390" s="14">
        <v>1</v>
      </c>
      <c r="E390" s="14">
        <v>0</v>
      </c>
      <c r="F390" s="14">
        <v>1</v>
      </c>
      <c r="G390" s="14">
        <v>1</v>
      </c>
      <c r="H390" s="49">
        <v>1</v>
      </c>
      <c r="I390" s="14">
        <v>1</v>
      </c>
      <c r="J390" s="14">
        <f t="shared" si="2"/>
        <v>5</v>
      </c>
      <c r="K390" s="47" t="str">
        <f>'ECO No. 2'!E388</f>
        <v>PIEZA</v>
      </c>
    </row>
    <row r="391" spans="2:11" ht="18" x14ac:dyDescent="0.25">
      <c r="B391" s="48">
        <v>377</v>
      </c>
      <c r="C391" s="43" t="str">
        <f>'ECO No. 2'!C389</f>
        <v>TENSOR DE CADENA DE MATRACA 1/2" DE ACERO PARA USO EN ASEGURAR MAQUINARIA PESADA EN LOS TRASLADOS EN CAMA BAJA / No. Eco. 4389, 4480, 1128, 260</v>
      </c>
      <c r="D391" s="45">
        <v>1</v>
      </c>
      <c r="E391" s="45">
        <v>1</v>
      </c>
      <c r="F391" s="45">
        <v>1</v>
      </c>
      <c r="G391" s="45">
        <v>1</v>
      </c>
      <c r="H391" s="45">
        <v>1</v>
      </c>
      <c r="I391" s="45">
        <v>0</v>
      </c>
      <c r="J391" s="14">
        <f t="shared" si="2"/>
        <v>5</v>
      </c>
      <c r="K391" s="47" t="str">
        <f>'ECO No. 2'!E389</f>
        <v>PIEZA</v>
      </c>
    </row>
    <row r="392" spans="2:11" ht="18" x14ac:dyDescent="0.25">
      <c r="B392" s="48">
        <v>378</v>
      </c>
      <c r="C392" s="43" t="str">
        <f>'ECO No. 2'!C390</f>
        <v>TERMINAL DE BARRA DE DIRECCION COMPLETA DE ACERO RESISTENTE PARA USO EN LA DIRECCION DE MOTOCONFORMADORA 140M - 14G / No. Eco. MP-00165</v>
      </c>
      <c r="D392" s="14">
        <v>0</v>
      </c>
      <c r="E392" s="14">
        <v>1</v>
      </c>
      <c r="F392" s="14">
        <v>0</v>
      </c>
      <c r="G392" s="14">
        <v>1</v>
      </c>
      <c r="H392" s="49">
        <v>0</v>
      </c>
      <c r="I392" s="14">
        <v>0</v>
      </c>
      <c r="J392" s="14">
        <f t="shared" si="2"/>
        <v>2</v>
      </c>
      <c r="K392" s="47" t="str">
        <f>'ECO No. 2'!E390</f>
        <v>PIEZA</v>
      </c>
    </row>
    <row r="393" spans="2:11" ht="27" x14ac:dyDescent="0.25">
      <c r="B393" s="48">
        <v>379</v>
      </c>
      <c r="C393" s="43" t="str">
        <f>'ECO No. 2'!C391</f>
        <v>TERMINAL DE BARRA DE DIRECCION DE ACERO RESISTENTE PARA USO EN LA DIRECCION DE MOTOCONFORMADORA 12G/ No. Eco. MP-00073, MP-00080, MP-00081, MP-00083, MP-00163, MP-00079, MP-00085</v>
      </c>
      <c r="D393" s="14">
        <v>0</v>
      </c>
      <c r="E393" s="14">
        <v>1</v>
      </c>
      <c r="F393" s="14">
        <v>0</v>
      </c>
      <c r="G393" s="14">
        <v>1</v>
      </c>
      <c r="H393" s="49">
        <v>0</v>
      </c>
      <c r="I393" s="14">
        <v>0</v>
      </c>
      <c r="J393" s="14">
        <f t="shared" si="2"/>
        <v>2</v>
      </c>
      <c r="K393" s="47" t="str">
        <f>'ECO No. 2'!E391</f>
        <v>PIEZA</v>
      </c>
    </row>
    <row r="394" spans="2:11" ht="18" x14ac:dyDescent="0.25">
      <c r="B394" s="48">
        <v>380</v>
      </c>
      <c r="C394" s="43" t="str">
        <f>'ECO No. 2'!C392</f>
        <v>TERMINAL DE DIRECCION EXTERNA DE ACERO DE ALTA RESITENCIA  PARA EQUIPO DE TRANSPORTE  / No. Eco. 1203, 1205, 1192, 1197, 1195, 1188, 1180, 1211</v>
      </c>
      <c r="D394" s="14">
        <v>4</v>
      </c>
      <c r="E394" s="14">
        <v>4</v>
      </c>
      <c r="F394" s="14">
        <v>3</v>
      </c>
      <c r="G394" s="14">
        <v>3</v>
      </c>
      <c r="H394" s="49">
        <v>3</v>
      </c>
      <c r="I394" s="14">
        <v>3</v>
      </c>
      <c r="J394" s="14">
        <f t="shared" si="2"/>
        <v>20</v>
      </c>
      <c r="K394" s="47" t="str">
        <f>'ECO No. 2'!E392</f>
        <v>PIEZA</v>
      </c>
    </row>
    <row r="395" spans="2:11" ht="18" x14ac:dyDescent="0.25">
      <c r="B395" s="48">
        <v>381</v>
      </c>
      <c r="C395" s="43" t="str">
        <f>'ECO No. 2'!C393</f>
        <v>TERMINAL DE DIRECCION INTERNA ACERO DE ALTA RESITENCIA PARA EQUIPO DE TRANSPORTE / No. Eco. 1203, 1205, 1192, 1197, 1195, 1188, 1180, 1211</v>
      </c>
      <c r="D395" s="14">
        <v>4</v>
      </c>
      <c r="E395" s="14">
        <v>4</v>
      </c>
      <c r="F395" s="14">
        <v>3</v>
      </c>
      <c r="G395" s="14">
        <v>3</v>
      </c>
      <c r="H395" s="49">
        <v>3</v>
      </c>
      <c r="I395" s="14">
        <v>3</v>
      </c>
      <c r="J395" s="14">
        <f t="shared" si="2"/>
        <v>20</v>
      </c>
      <c r="K395" s="47" t="str">
        <f>'ECO No. 2'!E393</f>
        <v>PIEZA</v>
      </c>
    </row>
    <row r="396" spans="2:11" x14ac:dyDescent="0.25">
      <c r="B396" s="48">
        <v>382</v>
      </c>
      <c r="C396" s="43" t="str">
        <f>'ECO No. 2'!C394</f>
        <v>TERMINAL DE ENCHUFE  HEMBRA DE ACERO DE ALTA RESITENCIA  / VARIOS MAQUINARIA PESADA</v>
      </c>
      <c r="D396" s="14">
        <v>10</v>
      </c>
      <c r="E396" s="14">
        <v>10</v>
      </c>
      <c r="F396" s="14">
        <v>10</v>
      </c>
      <c r="G396" s="14">
        <v>10</v>
      </c>
      <c r="H396" s="49">
        <v>5</v>
      </c>
      <c r="I396" s="14">
        <v>5</v>
      </c>
      <c r="J396" s="14">
        <f t="shared" si="2"/>
        <v>50</v>
      </c>
      <c r="K396" s="47" t="str">
        <f>'ECO No. 2'!E394</f>
        <v>PIEZA</v>
      </c>
    </row>
    <row r="397" spans="2:11" x14ac:dyDescent="0.25">
      <c r="B397" s="48">
        <v>383</v>
      </c>
      <c r="C397" s="43" t="str">
        <f>'ECO No. 2'!C395</f>
        <v>TERMINAL DE ENCHUFE MACHO DE ACERO DE ALTA RESITENCIA  / VARIOS MAQUINARIA PESADA</v>
      </c>
      <c r="D397" s="14">
        <v>10</v>
      </c>
      <c r="E397" s="14">
        <v>10</v>
      </c>
      <c r="F397" s="14">
        <v>10</v>
      </c>
      <c r="G397" s="14">
        <v>10</v>
      </c>
      <c r="H397" s="49">
        <v>5</v>
      </c>
      <c r="I397" s="14">
        <v>5</v>
      </c>
      <c r="J397" s="14">
        <f t="shared" si="2"/>
        <v>50</v>
      </c>
      <c r="K397" s="47" t="str">
        <f>'ECO No. 2'!E395</f>
        <v>PIEZA</v>
      </c>
    </row>
    <row r="398" spans="2:11" ht="27" x14ac:dyDescent="0.25">
      <c r="B398" s="48">
        <v>384</v>
      </c>
      <c r="C398" s="43" t="str">
        <f>'ECO No. 2'!C396</f>
        <v>TERMINAL DE OJILLO 1/4, DISPOSITIVO ELECTRICO DE COBRE QUE CONECTA CABLES A UNA TERMINAL DE TORNILLO PARA REPARACION DE SISTEMA ELECTRICO / VARIOS MAQUINARIA PESADA</v>
      </c>
      <c r="D398" s="14">
        <v>20</v>
      </c>
      <c r="E398" s="14">
        <v>20</v>
      </c>
      <c r="F398" s="14">
        <v>15</v>
      </c>
      <c r="G398" s="14">
        <v>15</v>
      </c>
      <c r="H398" s="49">
        <v>15</v>
      </c>
      <c r="I398" s="14">
        <v>15</v>
      </c>
      <c r="J398" s="14">
        <f t="shared" si="2"/>
        <v>100</v>
      </c>
      <c r="K398" s="47" t="str">
        <f>'ECO No. 2'!E396</f>
        <v>PIEZA</v>
      </c>
    </row>
    <row r="399" spans="2:11" ht="27" x14ac:dyDescent="0.25">
      <c r="B399" s="48">
        <v>385</v>
      </c>
      <c r="C399" s="43" t="str">
        <f>'ECO No. 2'!C397</f>
        <v>TERMINAL DE OJILLO 3/8, DISPOSITIVO ELECTRICO DE COBRE QUE CONECTA CABLES A UNA TERMINAL DE TORNILLO PARA REPARACION DE SISTEMA ELECTRICO / VARIOS MAQUINARIA PESADA</v>
      </c>
      <c r="D399" s="14">
        <v>20</v>
      </c>
      <c r="E399" s="14">
        <v>20</v>
      </c>
      <c r="F399" s="14">
        <v>15</v>
      </c>
      <c r="G399" s="14">
        <v>15</v>
      </c>
      <c r="H399" s="49">
        <v>15</v>
      </c>
      <c r="I399" s="14">
        <v>15</v>
      </c>
      <c r="J399" s="14">
        <f t="shared" si="2"/>
        <v>100</v>
      </c>
      <c r="K399" s="47" t="str">
        <f>'ECO No. 2'!E397</f>
        <v>PIEZA</v>
      </c>
    </row>
    <row r="400" spans="2:11" x14ac:dyDescent="0.25">
      <c r="B400" s="48">
        <v>386</v>
      </c>
      <c r="C400" s="43" t="str">
        <f>'ECO No. 2'!C398</f>
        <v>TERMINAL DE OJILLO 5/16 METAL O COBRE, ESTAÑO /  VARIOS MAQUINARIA PESADA</v>
      </c>
      <c r="D400" s="14">
        <v>5</v>
      </c>
      <c r="E400" s="14">
        <v>5</v>
      </c>
      <c r="F400" s="14">
        <v>5</v>
      </c>
      <c r="G400" s="14">
        <v>5</v>
      </c>
      <c r="H400" s="49">
        <v>5</v>
      </c>
      <c r="I400" s="14">
        <v>5</v>
      </c>
      <c r="J400" s="14">
        <f t="shared" si="2"/>
        <v>30</v>
      </c>
      <c r="K400" s="47" t="str">
        <f>'ECO No. 2'!E398</f>
        <v>PIEZA</v>
      </c>
    </row>
    <row r="401" spans="2:11" x14ac:dyDescent="0.25">
      <c r="B401" s="48">
        <v>387</v>
      </c>
      <c r="C401" s="43" t="str">
        <f>'ECO No. 2'!C399</f>
        <v>TERMINAL PARA BATERIA DE COBRE O ALEACIONES DE DE COBRE / VARIOS MAQUINARIA PESADA</v>
      </c>
      <c r="D401" s="14">
        <v>10</v>
      </c>
      <c r="E401" s="14">
        <v>10</v>
      </c>
      <c r="F401" s="14">
        <v>10</v>
      </c>
      <c r="G401" s="14">
        <v>10</v>
      </c>
      <c r="H401" s="49">
        <v>5</v>
      </c>
      <c r="I401" s="14">
        <v>5</v>
      </c>
      <c r="J401" s="14">
        <f t="shared" si="2"/>
        <v>50</v>
      </c>
      <c r="K401" s="47" t="str">
        <f>'ECO No. 2'!E399</f>
        <v>PIEZA</v>
      </c>
    </row>
    <row r="402" spans="2:11" ht="27" x14ac:dyDescent="0.25">
      <c r="B402" s="48">
        <v>388</v>
      </c>
      <c r="C402" s="43" t="str">
        <f>'ECO No. 2'!C400</f>
        <v>TERMINAL PARA BATERIA DE OJILLO, DISPOSITIVO ELECTRICO DE COBRE QUE CONECTA CABLES A UNA TERMINAL DE TORNILLO PARA REPARACION DE SISTEMA ELECTRICO PARA TRACTO CAMION / No. Eco. 1132, 1162, 212, 1150, 1146, 1147, 1148, 1142, 1143</v>
      </c>
      <c r="D402" s="14">
        <v>10</v>
      </c>
      <c r="E402" s="14">
        <v>10</v>
      </c>
      <c r="F402" s="14">
        <v>10</v>
      </c>
      <c r="G402" s="14">
        <v>10</v>
      </c>
      <c r="H402" s="49">
        <v>5</v>
      </c>
      <c r="I402" s="14">
        <v>5</v>
      </c>
      <c r="J402" s="14">
        <f t="shared" si="2"/>
        <v>50</v>
      </c>
      <c r="K402" s="47" t="str">
        <f>'ECO No. 2'!E400</f>
        <v>PIEZA</v>
      </c>
    </row>
    <row r="403" spans="2:11" x14ac:dyDescent="0.25">
      <c r="B403" s="48">
        <v>389</v>
      </c>
      <c r="C403" s="43" t="str">
        <f>'ECO No. 2'!C401</f>
        <v>TERMO FUSIBLES (VARIOS AMP) DE ALECIONES METALICAS / VARIOS MAQUINARIA PESADA</v>
      </c>
      <c r="D403" s="14">
        <v>4</v>
      </c>
      <c r="E403" s="14">
        <v>4</v>
      </c>
      <c r="F403" s="14">
        <v>3</v>
      </c>
      <c r="G403" s="14">
        <v>3</v>
      </c>
      <c r="H403" s="49">
        <v>3</v>
      </c>
      <c r="I403" s="14">
        <v>3</v>
      </c>
      <c r="J403" s="14">
        <f t="shared" si="2"/>
        <v>20</v>
      </c>
      <c r="K403" s="47" t="str">
        <f>'ECO No. 2'!E401</f>
        <v>PIEZA</v>
      </c>
    </row>
    <row r="404" spans="2:11" ht="18" x14ac:dyDescent="0.25">
      <c r="B404" s="48">
        <v>390</v>
      </c>
      <c r="C404" s="43" t="str">
        <f>'ECO No. 2'!C402</f>
        <v>TERMOFIT 1/4 DE POLIOLEFINA, PVC PARA PROTEGER CONEXIONES ELECTRICAS /  VARIOS MAQUINARIA PESADA</v>
      </c>
      <c r="D404" s="14">
        <v>2</v>
      </c>
      <c r="E404" s="14">
        <v>2</v>
      </c>
      <c r="F404" s="14">
        <v>2</v>
      </c>
      <c r="G404" s="14">
        <v>2</v>
      </c>
      <c r="H404" s="49">
        <v>1</v>
      </c>
      <c r="I404" s="14">
        <v>1</v>
      </c>
      <c r="J404" s="14">
        <f t="shared" si="2"/>
        <v>10</v>
      </c>
      <c r="K404" s="47" t="str">
        <f>'ECO No. 2'!E402</f>
        <v>METRO</v>
      </c>
    </row>
    <row r="405" spans="2:11" ht="18" x14ac:dyDescent="0.25">
      <c r="B405" s="48">
        <v>391</v>
      </c>
      <c r="C405" s="43" t="str">
        <f>'ECO No. 2'!C403</f>
        <v>TERMOFIT 3/16 DE POLIOLEFINA, PVC PARA PROTEGER CONEXIONES ELECTRICAS / VARIOS MAQUINARIA PESADA</v>
      </c>
      <c r="D405" s="14">
        <v>2</v>
      </c>
      <c r="E405" s="14">
        <v>2</v>
      </c>
      <c r="F405" s="14">
        <v>2</v>
      </c>
      <c r="G405" s="14">
        <v>2</v>
      </c>
      <c r="H405" s="49">
        <v>1</v>
      </c>
      <c r="I405" s="14">
        <v>1</v>
      </c>
      <c r="J405" s="14">
        <f t="shared" si="2"/>
        <v>10</v>
      </c>
      <c r="K405" s="47" t="str">
        <f>'ECO No. 2'!E403</f>
        <v>METRO</v>
      </c>
    </row>
    <row r="406" spans="2:11" ht="18" x14ac:dyDescent="0.25">
      <c r="B406" s="48">
        <v>392</v>
      </c>
      <c r="C406" s="43" t="str">
        <f>'ECO No. 2'!C404</f>
        <v>TERMOFIT 3/8 DE POLIOLEFINA, PVC PARA PROTEGER CONEXIONES ELECTRICAS /  VARIOS MAQUINARIA PESADA</v>
      </c>
      <c r="D406" s="14">
        <v>2</v>
      </c>
      <c r="E406" s="14">
        <v>2</v>
      </c>
      <c r="F406" s="14">
        <v>2</v>
      </c>
      <c r="G406" s="14">
        <v>2</v>
      </c>
      <c r="H406" s="49">
        <v>1</v>
      </c>
      <c r="I406" s="14">
        <v>1</v>
      </c>
      <c r="J406" s="14">
        <f t="shared" si="2"/>
        <v>10</v>
      </c>
      <c r="K406" s="47" t="str">
        <f>'ECO No. 2'!E404</f>
        <v>METRO</v>
      </c>
    </row>
    <row r="407" spans="2:11" ht="18" x14ac:dyDescent="0.25">
      <c r="B407" s="48">
        <v>393</v>
      </c>
      <c r="C407" s="43" t="str">
        <f>'ECO No. 2'!C405</f>
        <v>TERMOFIT 5/16 DE POLIOLEFINA, PVC PARA PROTEGER CONEXIONES ELECTRICAS /  VARIOS MAQUINARIA PESADA</v>
      </c>
      <c r="D407" s="14">
        <v>2</v>
      </c>
      <c r="E407" s="14">
        <v>2</v>
      </c>
      <c r="F407" s="14">
        <v>2</v>
      </c>
      <c r="G407" s="14">
        <v>2</v>
      </c>
      <c r="H407" s="49">
        <v>1</v>
      </c>
      <c r="I407" s="14">
        <v>1</v>
      </c>
      <c r="J407" s="14">
        <f t="shared" si="2"/>
        <v>10</v>
      </c>
      <c r="K407" s="47" t="str">
        <f>'ECO No. 2'!E405</f>
        <v>METRO</v>
      </c>
    </row>
    <row r="408" spans="2:11" ht="18" x14ac:dyDescent="0.25">
      <c r="B408" s="48">
        <v>394</v>
      </c>
      <c r="C408" s="43" t="str">
        <f>'ECO No. 2'!C406</f>
        <v>TERMOFIT 7/16 DE POLIOLEFINA, PVC PARA PROTEGER CONEXIONES ELECTRICAS / VARIOS MAQUINARIA PESADA</v>
      </c>
      <c r="D408" s="14">
        <v>2</v>
      </c>
      <c r="E408" s="14">
        <v>2</v>
      </c>
      <c r="F408" s="14">
        <v>2</v>
      </c>
      <c r="G408" s="14">
        <v>2</v>
      </c>
      <c r="H408" s="49">
        <v>1</v>
      </c>
      <c r="I408" s="14">
        <v>1</v>
      </c>
      <c r="J408" s="14">
        <f t="shared" si="2"/>
        <v>10</v>
      </c>
      <c r="K408" s="47" t="str">
        <f>'ECO No. 2'!E406</f>
        <v>METRO</v>
      </c>
    </row>
    <row r="409" spans="2:11" ht="18" x14ac:dyDescent="0.25">
      <c r="B409" s="48">
        <v>395</v>
      </c>
      <c r="C409" s="43" t="str">
        <f>'ECO No. 2'!C407</f>
        <v>TERMOSTATO DE LAMINA PARA EQUIPO DE TRANSPORTE / No. Eco. 1204, 1184, 1203, 1187, 1192, 1195, 1188, 1211</v>
      </c>
      <c r="D409" s="45">
        <v>1</v>
      </c>
      <c r="E409" s="45">
        <v>1</v>
      </c>
      <c r="F409" s="45">
        <v>1</v>
      </c>
      <c r="G409" s="45">
        <v>1</v>
      </c>
      <c r="H409" s="45">
        <v>1</v>
      </c>
      <c r="I409" s="45">
        <v>0</v>
      </c>
      <c r="J409" s="14">
        <f t="shared" si="2"/>
        <v>5</v>
      </c>
      <c r="K409" s="47" t="str">
        <f>'ECO No. 2'!E407</f>
        <v>PIEZA</v>
      </c>
    </row>
    <row r="410" spans="2:11" ht="27" x14ac:dyDescent="0.25">
      <c r="B410" s="48">
        <v>396</v>
      </c>
      <c r="C410" s="43" t="str">
        <f>'ECO No. 2'!C408</f>
        <v>TORNILLO 1J6762, HERRAMIENTA QUE SE UTLIZA PARA UNIR, SUJETAR O FIJAR DOS O MAS PIEZAS DE MANERA FIRME PARA MOTOCONFORMADORA /  No. Eco. MP-00081, MP-00083, MP-00085, MP-00233</v>
      </c>
      <c r="D410" s="63">
        <v>10</v>
      </c>
      <c r="E410" s="45">
        <v>10</v>
      </c>
      <c r="F410" s="45">
        <v>10</v>
      </c>
      <c r="G410" s="45">
        <v>10</v>
      </c>
      <c r="H410" s="49">
        <v>10</v>
      </c>
      <c r="I410" s="14">
        <v>10</v>
      </c>
      <c r="J410" s="14">
        <f t="shared" si="2"/>
        <v>60</v>
      </c>
      <c r="K410" s="47" t="str">
        <f>'ECO No. 2'!E408</f>
        <v>PIEZA</v>
      </c>
    </row>
    <row r="411" spans="2:11" ht="27" x14ac:dyDescent="0.25">
      <c r="B411" s="48">
        <v>397</v>
      </c>
      <c r="C411" s="43" t="str">
        <f>'ECO No. 2'!C409</f>
        <v>TORNILLO 2J2548  7/8 X 3 1/2", HERRAMIENTA QUE SE UTLIZA PARA UNIR, SUJETAR O FIJAR DOS O MAS PIEZAS DE MANERA FIRME PARA EL CARGADOR FRONTAL / No. Eco.. MP-00150, MP-00095, MP-00100, MP-00104</v>
      </c>
      <c r="D411" s="14">
        <v>20</v>
      </c>
      <c r="E411" s="14">
        <v>20</v>
      </c>
      <c r="F411" s="14">
        <v>15</v>
      </c>
      <c r="G411" s="14">
        <v>15</v>
      </c>
      <c r="H411" s="49">
        <v>15</v>
      </c>
      <c r="I411" s="14">
        <v>15</v>
      </c>
      <c r="J411" s="14">
        <f t="shared" si="2"/>
        <v>100</v>
      </c>
      <c r="K411" s="47" t="str">
        <f>'ECO No. 2'!E409</f>
        <v>PIEZA</v>
      </c>
    </row>
    <row r="412" spans="2:11" ht="27" x14ac:dyDescent="0.25">
      <c r="B412" s="48">
        <v>398</v>
      </c>
      <c r="C412" s="43" t="str">
        <f>'ECO No. 2'!C410</f>
        <v>TORNILLO 4F3658, HERRAMIENTA QUE SE UTILIZA PARA UNIR, SUJETAR O FIJAR DOS O MAS PIEZAS DE MANERA FIRME PARA MOTOCONFORMADORA / No. Eco. MP-00163, MP-00165, MP-00073, MP-00079, MP-00080, MP-00081, MP-00083, MP-00085, MP-00233</v>
      </c>
      <c r="D412" s="14">
        <v>75</v>
      </c>
      <c r="E412" s="14">
        <v>75</v>
      </c>
      <c r="F412" s="14">
        <v>75</v>
      </c>
      <c r="G412" s="14">
        <v>75</v>
      </c>
      <c r="H412" s="49">
        <v>50</v>
      </c>
      <c r="I412" s="14">
        <v>50</v>
      </c>
      <c r="J412" s="14">
        <f t="shared" si="2"/>
        <v>400</v>
      </c>
      <c r="K412" s="47" t="str">
        <f>'ECO No. 2'!E410</f>
        <v>PIEZA</v>
      </c>
    </row>
    <row r="413" spans="2:11" ht="27" x14ac:dyDescent="0.25">
      <c r="B413" s="48">
        <v>399</v>
      </c>
      <c r="C413" s="43" t="str">
        <f>'ECO No. 2'!C411</f>
        <v>TORNILLO 4F4042, HERRAMIENTA QUE SE UTLIZA PARA UNIR, SUJETAR O FIJAR DOS O MAS PIEZAS DE MANERA FIRME PARA EL CARGADOR FRONTAL / No. Eco. MP-00150, MP-00095, MP-00100, MP-00104</v>
      </c>
      <c r="D413" s="14">
        <v>10</v>
      </c>
      <c r="E413" s="14">
        <v>10</v>
      </c>
      <c r="F413" s="14">
        <v>10</v>
      </c>
      <c r="G413" s="14">
        <v>10</v>
      </c>
      <c r="H413" s="49">
        <v>5</v>
      </c>
      <c r="I413" s="14">
        <v>5</v>
      </c>
      <c r="J413" s="14">
        <f t="shared" si="2"/>
        <v>50</v>
      </c>
      <c r="K413" s="47" t="str">
        <f>'ECO No. 2'!E411</f>
        <v>PIEZA</v>
      </c>
    </row>
    <row r="414" spans="2:11" ht="27" x14ac:dyDescent="0.25">
      <c r="B414" s="48">
        <v>400</v>
      </c>
      <c r="C414" s="43" t="str">
        <f>'ECO No. 2'!C412</f>
        <v>TORNILLO 4J9058, HERRAMIENTA QUE SIRVE PARA ASEGURAR CUCHILLAS, BORDES DE CORTE, SAGMENTOS DE ZAPATA Y CANTONERAS PARA BULLDOZER / No. Eco. MP-00132, MP-00137, MP-00140, MP-00147</v>
      </c>
      <c r="D414" s="14">
        <v>50</v>
      </c>
      <c r="E414" s="14">
        <v>50</v>
      </c>
      <c r="F414" s="14">
        <v>50</v>
      </c>
      <c r="G414" s="14">
        <v>50</v>
      </c>
      <c r="H414" s="49">
        <v>0</v>
      </c>
      <c r="I414" s="14">
        <v>0</v>
      </c>
      <c r="J414" s="14">
        <f t="shared" si="2"/>
        <v>200</v>
      </c>
      <c r="K414" s="47" t="str">
        <f>'ECO No. 2'!E412</f>
        <v>PIEZA</v>
      </c>
    </row>
    <row r="415" spans="2:11" ht="27" x14ac:dyDescent="0.25">
      <c r="B415" s="48">
        <v>401</v>
      </c>
      <c r="C415" s="43" t="str">
        <f>'ECO No. 2'!C413</f>
        <v>TORNILLO 5J4773,  HERRAMIENTA QUE SE UTLIZA PARA UNIR, SUJETAR O FIJAR DOS O MAS PIEZAS DE MANERA FIRME PARA MOTOCONFORMADORA, PATA DE CABRA / No. Eco.MP-00163, MP-00165, MP-00073, MP-00079, MP-00080, MP-00081, MP-00083, MP-00085, MP-00233, MP-00171</v>
      </c>
      <c r="D415" s="45">
        <v>30</v>
      </c>
      <c r="E415" s="45">
        <v>30</v>
      </c>
      <c r="F415" s="45">
        <v>30</v>
      </c>
      <c r="G415" s="45">
        <v>20</v>
      </c>
      <c r="H415" s="49">
        <v>20</v>
      </c>
      <c r="I415" s="14">
        <v>20</v>
      </c>
      <c r="J415" s="14">
        <f t="shared" si="2"/>
        <v>150</v>
      </c>
      <c r="K415" s="47" t="str">
        <f>'ECO No. 2'!E413</f>
        <v>PIEZA</v>
      </c>
    </row>
    <row r="416" spans="2:11" ht="27" x14ac:dyDescent="0.25">
      <c r="B416" s="48">
        <v>402</v>
      </c>
      <c r="C416" s="43" t="str">
        <f>'ECO No. 2'!C414</f>
        <v>TORNILLO 6F0196, HERRAMIENTA QUE SE UTLIZA PARA UNIR, SUJETAR O FIJAR DOS O MAS PIEZAS DE MANERA FIRME PARA BULLDOZER / No. Eco. MP-00132, MP-00137, MP-00140, MP-00147, MP-00198 Y MP-00132</v>
      </c>
      <c r="D416" s="45">
        <v>100</v>
      </c>
      <c r="E416" s="45">
        <v>100</v>
      </c>
      <c r="F416" s="45">
        <v>100</v>
      </c>
      <c r="G416" s="45">
        <v>100</v>
      </c>
      <c r="H416" s="49">
        <v>100</v>
      </c>
      <c r="I416" s="14">
        <v>50</v>
      </c>
      <c r="J416" s="14">
        <f t="shared" si="2"/>
        <v>550</v>
      </c>
      <c r="K416" s="47" t="str">
        <f>'ECO No. 2'!E414</f>
        <v>PIEZA</v>
      </c>
    </row>
    <row r="417" spans="2:11" ht="36" x14ac:dyDescent="0.25">
      <c r="B417" s="48">
        <v>403</v>
      </c>
      <c r="C417" s="43" t="str">
        <f>'ECO No. 2'!C415</f>
        <v>TORNILLOS 3F5108, HERRAMIENTA QUE SE UTLIZA PARA UNIR, SUJETAR O FIJAR DOS O MAS PIEZAS DE MANERA FIRME PARA MOTOCONFORMADORA Y RETRO EXCAVADORA / No. Eco.MP-00163, MP-00165, MP-00073, MP-00079, MP-00080, MP-00081, MP-00083, MP-00085, MP-00233, MP-00062, MP-00180, MP-00243 Y MP-00244</v>
      </c>
      <c r="D417" s="45">
        <v>100</v>
      </c>
      <c r="E417" s="45">
        <v>100</v>
      </c>
      <c r="F417" s="45">
        <v>100</v>
      </c>
      <c r="G417" s="45">
        <v>100</v>
      </c>
      <c r="H417" s="49">
        <v>100</v>
      </c>
      <c r="I417" s="14">
        <v>50</v>
      </c>
      <c r="J417" s="14">
        <f t="shared" si="2"/>
        <v>550</v>
      </c>
      <c r="K417" s="47" t="str">
        <f>'ECO No. 2'!E415</f>
        <v>PIEZA</v>
      </c>
    </row>
    <row r="418" spans="2:11" ht="18" x14ac:dyDescent="0.25">
      <c r="B418" s="48">
        <v>404</v>
      </c>
      <c r="C418" s="43" t="str">
        <f>'ECO No. 2'!C416</f>
        <v>TORRETA MULTIVOLTAJE, VOLTAJES 24 VCA, 110 VCA, 220 VCA ALARMA INTEGRADA MODOS DE LUZ CONTINUO PARPADEANTE PARA TRACTOCAMION / No. Eco. 4380, 4381, 1162</v>
      </c>
      <c r="D418" s="45">
        <v>1</v>
      </c>
      <c r="E418" s="45">
        <v>1</v>
      </c>
      <c r="F418" s="45">
        <v>1</v>
      </c>
      <c r="G418" s="45">
        <v>1</v>
      </c>
      <c r="H418" s="45">
        <v>1</v>
      </c>
      <c r="I418" s="45">
        <v>0</v>
      </c>
      <c r="J418" s="14">
        <f t="shared" si="2"/>
        <v>5</v>
      </c>
      <c r="K418" s="47" t="str">
        <f>'ECO No. 2'!E416</f>
        <v>PIEZA</v>
      </c>
    </row>
    <row r="419" spans="2:11" ht="18" x14ac:dyDescent="0.25">
      <c r="B419" s="48">
        <v>405</v>
      </c>
      <c r="C419" s="43" t="str">
        <f>'ECO No. 2'!C417</f>
        <v>TUBO DE AGUA DE ACERO INOXIDABLE PARA SISTEMA DE REFRIGERACION DE MOTOCONFORMADORAS 12 G /  No. Eco. MP-00163, MP-00079, MP-00085</v>
      </c>
      <c r="D419" s="45">
        <v>1</v>
      </c>
      <c r="E419" s="45">
        <v>1</v>
      </c>
      <c r="F419" s="45">
        <v>1</v>
      </c>
      <c r="G419" s="45">
        <v>0</v>
      </c>
      <c r="H419" s="45">
        <v>0</v>
      </c>
      <c r="I419" s="45">
        <v>1</v>
      </c>
      <c r="J419" s="14">
        <f t="shared" si="2"/>
        <v>4</v>
      </c>
      <c r="K419" s="47" t="str">
        <f>'ECO No. 2'!E417</f>
        <v>PIEZA</v>
      </c>
    </row>
    <row r="420" spans="2:11" ht="18" x14ac:dyDescent="0.25">
      <c r="B420" s="48">
        <v>406</v>
      </c>
      <c r="C420" s="43" t="str">
        <f>'ECO No. 2'!C418</f>
        <v>TUBO PARA AGUA DE ACERO INOXIDABLE PARA SISTEMA DE REFRIGERACION DE MOTOCONFORMADORAS 14 G /   No. Eco.  MP-00073, MP-00080, MP-00081, MP-00083</v>
      </c>
      <c r="D420" s="45">
        <v>1</v>
      </c>
      <c r="E420" s="45">
        <v>1</v>
      </c>
      <c r="F420" s="45">
        <v>1</v>
      </c>
      <c r="G420" s="45">
        <v>0</v>
      </c>
      <c r="H420" s="45">
        <v>0</v>
      </c>
      <c r="I420" s="45">
        <v>1</v>
      </c>
      <c r="J420" s="14">
        <f t="shared" si="2"/>
        <v>4</v>
      </c>
      <c r="K420" s="47" t="str">
        <f>'ECO No. 2'!E418</f>
        <v>PIEZA</v>
      </c>
    </row>
    <row r="421" spans="2:11" ht="18" x14ac:dyDescent="0.25">
      <c r="B421" s="48">
        <v>407</v>
      </c>
      <c r="C421" s="43" t="str">
        <f>'ECO No. 2'!C419</f>
        <v>TUBO PARA BOMBA DE AGUA MATERIAL DE ACERO ALEADO PARA EQUIPO DE TRANSPORTE / No. Eco. 1203, 1192, 1184, 1204</v>
      </c>
      <c r="D421" s="45">
        <v>1</v>
      </c>
      <c r="E421" s="45">
        <v>1</v>
      </c>
      <c r="F421" s="45">
        <v>1</v>
      </c>
      <c r="G421" s="45">
        <v>1</v>
      </c>
      <c r="H421" s="45">
        <v>1</v>
      </c>
      <c r="I421" s="45">
        <v>0</v>
      </c>
      <c r="J421" s="14">
        <f t="shared" si="2"/>
        <v>5</v>
      </c>
      <c r="K421" s="47" t="str">
        <f>'ECO No. 2'!E419</f>
        <v>PIEZA</v>
      </c>
    </row>
    <row r="422" spans="2:11" ht="18" x14ac:dyDescent="0.25">
      <c r="B422" s="48">
        <v>408</v>
      </c>
      <c r="C422" s="43" t="str">
        <f>'ECO No. 2'!C420</f>
        <v>TUBO PARA ESCAPE  MATERIAL DE ACERO ALEADO PARA EQUIPO DE TRANSPORTE / No. Eco. 1204, 1184, 1203, 1187, 1192, 1195, 1188, 1211</v>
      </c>
      <c r="D422" s="45">
        <v>1</v>
      </c>
      <c r="E422" s="45">
        <v>1</v>
      </c>
      <c r="F422" s="45">
        <v>1</v>
      </c>
      <c r="G422" s="45">
        <v>1</v>
      </c>
      <c r="H422" s="45">
        <v>1</v>
      </c>
      <c r="I422" s="45">
        <v>0</v>
      </c>
      <c r="J422" s="14">
        <f t="shared" si="2"/>
        <v>5</v>
      </c>
      <c r="K422" s="47" t="str">
        <f>'ECO No. 2'!E420</f>
        <v>PIEZA</v>
      </c>
    </row>
    <row r="423" spans="2:11" ht="27" x14ac:dyDescent="0.25">
      <c r="B423" s="48">
        <v>409</v>
      </c>
      <c r="C423" s="59" t="str">
        <f>'ECO No. 2'!C421</f>
        <v>TUERCA  2J3505 (PARA SOPORTAR CUCHILLAS Y GAVILANES) / No. Eco. MP-00132, MP-00137, MP-00140, MP-00147, MP-00150, MP-00095, MP-00100, MP-00150, MP-00095, MP-00100, MP-00132, MP-00137, MP-00140, MP-00147, MP-00095, MP-00100, MP-00104</v>
      </c>
      <c r="D423" s="45">
        <v>150</v>
      </c>
      <c r="E423" s="45">
        <v>100</v>
      </c>
      <c r="F423" s="45">
        <v>100</v>
      </c>
      <c r="G423" s="45">
        <v>100</v>
      </c>
      <c r="H423" s="45">
        <v>100</v>
      </c>
      <c r="I423" s="60">
        <v>100</v>
      </c>
      <c r="J423" s="14">
        <f t="shared" si="2"/>
        <v>650</v>
      </c>
      <c r="K423" s="47" t="str">
        <f>'ECO No. 2'!E421</f>
        <v>PIEZA</v>
      </c>
    </row>
    <row r="424" spans="2:11" ht="27" x14ac:dyDescent="0.25">
      <c r="B424" s="48">
        <v>410</v>
      </c>
      <c r="C424" s="43" t="str">
        <f>'ECO No. 2'!C422</f>
        <v>TUERCA 2J3506,   HERRAMIENTA QUE SE UTILIZA PARA SUJETAR, FIJAR Y ASEGURAR LA UNION DE 2 O MAS ELEMENTOS PARA MOTOCONFORMADORA Y PATA DE CABRA / No. Eco. MP-00163, MP-00165, MP-00073, MP-00079, MP-00080, MP-00081, MP-00083, MP-00085, MP-00233 Y MP-00171</v>
      </c>
      <c r="D424" s="45">
        <v>30</v>
      </c>
      <c r="E424" s="45">
        <v>30</v>
      </c>
      <c r="F424" s="45">
        <v>30</v>
      </c>
      <c r="G424" s="45">
        <v>20</v>
      </c>
      <c r="H424" s="49">
        <v>20</v>
      </c>
      <c r="I424" s="14">
        <v>20</v>
      </c>
      <c r="J424" s="14">
        <f t="shared" si="2"/>
        <v>150</v>
      </c>
      <c r="K424" s="47" t="str">
        <f>'ECO No. 2'!E422</f>
        <v>PIEZA</v>
      </c>
    </row>
    <row r="425" spans="2:11" ht="18" x14ac:dyDescent="0.25">
      <c r="B425" s="48">
        <v>411</v>
      </c>
      <c r="C425" s="43" t="str">
        <f>'ECO No. 2'!C423</f>
        <v>TUERCA 2J3507, HERRAMIENTA QUE SE UTILIZA PARA SUJETAR, FIJAR Y ASEGURAR LA UNION DE 2 O MAS ELEMENTOS PARA EL CARGADOR FRONTAL / No. Eco.MP-00150, MP-00095, MP-00100, MP-00104</v>
      </c>
      <c r="D425" s="14">
        <v>50</v>
      </c>
      <c r="E425" s="14">
        <v>50</v>
      </c>
      <c r="F425" s="14">
        <v>50</v>
      </c>
      <c r="G425" s="14">
        <v>50</v>
      </c>
      <c r="H425" s="49">
        <v>50</v>
      </c>
      <c r="I425" s="14">
        <v>0</v>
      </c>
      <c r="J425" s="14">
        <f t="shared" si="2"/>
        <v>250</v>
      </c>
      <c r="K425" s="47" t="str">
        <f>'ECO No. 2'!E423</f>
        <v>PIEZA</v>
      </c>
    </row>
    <row r="426" spans="2:11" ht="18" x14ac:dyDescent="0.25">
      <c r="B426" s="48">
        <v>412</v>
      </c>
      <c r="C426" s="43" t="str">
        <f>'ECO No. 2'!C424</f>
        <v>TUERCA 2JE507, HERRAMIENTA QUE SIRVE PARA FIJAR, UNIR Y ASEGURAR PIEZAS PARA BULLDOZER / No. Eco. MP-00132, MP-00137, MP-00140, MP-00147</v>
      </c>
      <c r="D426" s="45">
        <v>30</v>
      </c>
      <c r="E426" s="45">
        <v>30</v>
      </c>
      <c r="F426" s="45">
        <v>30</v>
      </c>
      <c r="G426" s="45">
        <v>20</v>
      </c>
      <c r="H426" s="49">
        <v>20</v>
      </c>
      <c r="I426" s="14">
        <v>20</v>
      </c>
      <c r="J426" s="14">
        <f t="shared" si="2"/>
        <v>150</v>
      </c>
      <c r="K426" s="47" t="str">
        <f>'ECO No. 2'!E424</f>
        <v>PIEZA</v>
      </c>
    </row>
    <row r="427" spans="2:11" ht="36" x14ac:dyDescent="0.25">
      <c r="B427" s="48">
        <v>413</v>
      </c>
      <c r="C427" s="43" t="str">
        <f>'ECO No. 2'!C425</f>
        <v>TUERCA 4K0367, HERRAMIENTA QUE SE UTILIZA PARA SUJETAR, FIJAR Y ASEGURAR LA UNION DE 2 O MAS ELEMENTOS PARA RETO EXCAVADORA, MOTOCONFORMADORA / No. Eco.MP-00062, MP-00180, MP-00243, MP-00244, MP-00163, MP-00165, MP-00073, MP-00079, MP-00080, MP-00081, MP-00083, MP-00085, MP-00233</v>
      </c>
      <c r="D427" s="45">
        <v>100</v>
      </c>
      <c r="E427" s="45">
        <v>100</v>
      </c>
      <c r="F427" s="45">
        <v>100</v>
      </c>
      <c r="G427" s="45">
        <v>100</v>
      </c>
      <c r="H427" s="49">
        <v>100</v>
      </c>
      <c r="I427" s="14">
        <v>50</v>
      </c>
      <c r="J427" s="14">
        <f t="shared" si="2"/>
        <v>550</v>
      </c>
      <c r="K427" s="47" t="str">
        <f>'ECO No. 2'!E425</f>
        <v>PIEZA</v>
      </c>
    </row>
    <row r="428" spans="2:11" ht="18" x14ac:dyDescent="0.25">
      <c r="B428" s="48">
        <v>414</v>
      </c>
      <c r="C428" s="43" t="str">
        <f>'ECO No. 2'!C426</f>
        <v>TURBO DE ACERO INOXIDABLE QUE TRANSMITE POTENCIA EN MOTOCONFORMADORA 140M / No. Eco. MP-00165</v>
      </c>
      <c r="D428" s="14">
        <v>0</v>
      </c>
      <c r="E428" s="14">
        <v>0</v>
      </c>
      <c r="F428" s="14">
        <v>0</v>
      </c>
      <c r="G428" s="14">
        <v>0</v>
      </c>
      <c r="H428" s="49">
        <v>1</v>
      </c>
      <c r="I428" s="14">
        <v>0</v>
      </c>
      <c r="J428" s="14">
        <f t="shared" si="2"/>
        <v>1</v>
      </c>
      <c r="K428" s="47" t="str">
        <f>'ECO No. 2'!E426</f>
        <v>PIEZA</v>
      </c>
    </row>
    <row r="429" spans="2:11" ht="18" x14ac:dyDescent="0.25">
      <c r="B429" s="48">
        <v>415</v>
      </c>
      <c r="C429" s="43" t="str">
        <f>'ECO No. 2'!C427</f>
        <v>TURBO PARA FREIGHTLINER 2009  DE ALUMINIO SIRVE PARA AUMENTAR LA POTENCIA DEL MOTOR  VOLTEO TORTON / No. Eco. 1150, 1148, 1142</v>
      </c>
      <c r="D429" s="14">
        <v>0</v>
      </c>
      <c r="E429" s="14">
        <v>0</v>
      </c>
      <c r="F429" s="14">
        <v>0</v>
      </c>
      <c r="G429" s="14">
        <v>1</v>
      </c>
      <c r="H429" s="49">
        <v>0</v>
      </c>
      <c r="I429" s="14">
        <v>0</v>
      </c>
      <c r="J429" s="14">
        <f t="shared" si="2"/>
        <v>1</v>
      </c>
      <c r="K429" s="47" t="str">
        <f>'ECO No. 2'!E427</f>
        <v>PIEZA</v>
      </c>
    </row>
    <row r="430" spans="2:11" ht="18" x14ac:dyDescent="0.25">
      <c r="B430" s="48">
        <v>416</v>
      </c>
      <c r="C430" s="43" t="str">
        <f>'ECO No. 2'!C428</f>
        <v>TURBO PARA KODIAK DE ALUMINIO SIRVE PARA AUMENTAR LA POTENCIA DEL MOTOR  VOLTEO TORTON / No. Eco. 1171</v>
      </c>
      <c r="D430" s="14">
        <v>0</v>
      </c>
      <c r="E430" s="14">
        <v>0</v>
      </c>
      <c r="F430" s="14">
        <v>1</v>
      </c>
      <c r="G430" s="14">
        <v>0</v>
      </c>
      <c r="H430" s="49">
        <v>0</v>
      </c>
      <c r="I430" s="14">
        <v>0</v>
      </c>
      <c r="J430" s="14">
        <f t="shared" si="2"/>
        <v>1</v>
      </c>
      <c r="K430" s="47" t="str">
        <f>'ECO No. 2'!E428</f>
        <v>PIEZA</v>
      </c>
    </row>
    <row r="431" spans="2:11" ht="18" x14ac:dyDescent="0.25">
      <c r="B431" s="48">
        <v>417</v>
      </c>
      <c r="C431" s="43" t="str">
        <f>'ECO No. 2'!C429</f>
        <v>UNIDAD PARA BULBO H4 DE PLASTICO ES DISPOSITIVO DE ILUMINACION PARA VOLTEO TORTON / No. Eco. 250, 251, 1122</v>
      </c>
      <c r="D431" s="14">
        <v>2</v>
      </c>
      <c r="E431" s="14">
        <v>2</v>
      </c>
      <c r="F431" s="14">
        <v>2</v>
      </c>
      <c r="G431" s="14">
        <v>2</v>
      </c>
      <c r="H431" s="49">
        <v>1</v>
      </c>
      <c r="I431" s="14">
        <v>1</v>
      </c>
      <c r="J431" s="14">
        <f t="shared" si="2"/>
        <v>10</v>
      </c>
      <c r="K431" s="47" t="str">
        <f>'ECO No. 2'!E429</f>
        <v>PIEZA</v>
      </c>
    </row>
    <row r="432" spans="2:11" ht="18" x14ac:dyDescent="0.25">
      <c r="B432" s="48">
        <v>418</v>
      </c>
      <c r="C432" s="43" t="str">
        <f>'ECO No. 2'!C430</f>
        <v>VALVULA DE ESTACIONAMIENTO FREIGHTLINER  DE ALUMINIO ES SISTEMA DE FRENOS PARA VOLTEO TORTON / No. Eco. 1141, 1134, 1135, 1148</v>
      </c>
      <c r="D432" s="14">
        <v>0</v>
      </c>
      <c r="E432" s="14">
        <v>1</v>
      </c>
      <c r="F432" s="14">
        <v>0</v>
      </c>
      <c r="G432" s="14">
        <v>1</v>
      </c>
      <c r="H432" s="49">
        <v>0</v>
      </c>
      <c r="I432" s="14">
        <v>0</v>
      </c>
      <c r="J432" s="14">
        <f t="shared" si="2"/>
        <v>2</v>
      </c>
      <c r="K432" s="47" t="str">
        <f>'ECO No. 2'!E430</f>
        <v>PIEZA</v>
      </c>
    </row>
    <row r="433" spans="2:11" ht="18" x14ac:dyDescent="0.25">
      <c r="B433" s="48">
        <v>419</v>
      </c>
      <c r="C433" s="43" t="str">
        <f>'ECO No. 2'!C431</f>
        <v>VALVULA DE PIE FREIGHTLINER DE ALUMINIO ES SISTEMA DE FRENOS PARA VOLTEO TORTON / No. Eco. 1150, 1146, 1147, 1148</v>
      </c>
      <c r="D433" s="14">
        <v>0</v>
      </c>
      <c r="E433" s="14">
        <v>1</v>
      </c>
      <c r="F433" s="14">
        <v>0</v>
      </c>
      <c r="G433" s="14">
        <v>1</v>
      </c>
      <c r="H433" s="49">
        <v>0</v>
      </c>
      <c r="I433" s="14">
        <v>0</v>
      </c>
      <c r="J433" s="14">
        <f t="shared" si="2"/>
        <v>2</v>
      </c>
      <c r="K433" s="47" t="str">
        <f>'ECO No. 2'!E431</f>
        <v>PIEZA</v>
      </c>
    </row>
    <row r="434" spans="2:11" x14ac:dyDescent="0.25">
      <c r="B434" s="48">
        <v>420</v>
      </c>
      <c r="C434" s="43" t="str">
        <f>'ECO No. 2'!C432</f>
        <v>VALVULA REPARTIDORA DE ALUMINIO ES SISTEMA DE FRENOS PARA CAMA BAJA / No. Eco. 1128, 260</v>
      </c>
      <c r="D434" s="14">
        <v>0</v>
      </c>
      <c r="E434" s="14">
        <v>0</v>
      </c>
      <c r="F434" s="14">
        <v>1</v>
      </c>
      <c r="G434" s="14">
        <v>0</v>
      </c>
      <c r="H434" s="49">
        <v>1</v>
      </c>
      <c r="I434" s="14">
        <v>0</v>
      </c>
      <c r="J434" s="14">
        <f t="shared" si="2"/>
        <v>2</v>
      </c>
      <c r="K434" s="47" t="str">
        <f>'ECO No. 2'!E432</f>
        <v>PIEZA</v>
      </c>
    </row>
    <row r="435" spans="2:11" ht="18" x14ac:dyDescent="0.25">
      <c r="B435" s="48">
        <v>421</v>
      </c>
      <c r="C435" s="43" t="str">
        <f>'ECO No. 2'!C433</f>
        <v>YUGO DE ACERO PARA USO EN CARGADOR FRONTAL WA-420 PARA CARGADOR FRONTAL / No. Eco. MP-00100</v>
      </c>
      <c r="D435" s="14">
        <v>0</v>
      </c>
      <c r="E435" s="14">
        <v>1</v>
      </c>
      <c r="F435" s="14">
        <v>0</v>
      </c>
      <c r="G435" s="14">
        <v>0</v>
      </c>
      <c r="H435" s="49">
        <v>0</v>
      </c>
      <c r="I435" s="14">
        <v>0</v>
      </c>
      <c r="J435" s="14">
        <f t="shared" si="2"/>
        <v>1</v>
      </c>
      <c r="K435" s="47" t="str">
        <f>'ECO No. 2'!E433</f>
        <v>PIEZA</v>
      </c>
    </row>
    <row r="436" spans="2:11" ht="27" x14ac:dyDescent="0.25">
      <c r="B436" s="48">
        <v>422</v>
      </c>
      <c r="C436" s="43" t="str">
        <f>'ECO No. 2'!C434</f>
        <v>ZANCO 9F5124, ESCARIFICADOR, HERRAMIENTA QUE SE UTILIZA PARA DESGARRAR, ROMPER Y DESCOMPACTAR TERRENOS DUROS PARA MOTOCONFORMADORA / No. Eco. MP-00081, MP-00083, MP-00085, MP-00233</v>
      </c>
      <c r="D436" s="14">
        <v>4</v>
      </c>
      <c r="E436" s="14">
        <v>4</v>
      </c>
      <c r="F436" s="14">
        <v>3</v>
      </c>
      <c r="G436" s="14">
        <v>3</v>
      </c>
      <c r="H436" s="49">
        <v>3</v>
      </c>
      <c r="I436" s="14">
        <v>3</v>
      </c>
      <c r="J436" s="14">
        <f t="shared" si="2"/>
        <v>20</v>
      </c>
      <c r="K436" s="47" t="str">
        <f>'ECO No. 2'!E434</f>
        <v>PIEZA</v>
      </c>
    </row>
    <row r="437" spans="2:11" ht="18" x14ac:dyDescent="0.25">
      <c r="B437" s="48">
        <v>423</v>
      </c>
      <c r="C437" s="43" t="str">
        <f>'ECO No. 2'!C435</f>
        <v>ZANCO 9W7382, RIPPER D7R, HERRAMIENTA QUE SIRVE PARA DESGARRAR, ROMPER Y ESCARIFICAR TERRENOS DUROS PARA MOTOCONFORMADORA / No. Eco. MP-00163, MP-00165</v>
      </c>
      <c r="D437" s="14">
        <v>1</v>
      </c>
      <c r="E437" s="14">
        <v>0</v>
      </c>
      <c r="F437" s="14">
        <v>0</v>
      </c>
      <c r="G437" s="14">
        <v>0</v>
      </c>
      <c r="H437" s="49">
        <v>0</v>
      </c>
      <c r="I437" s="14">
        <v>0</v>
      </c>
      <c r="J437" s="14">
        <f t="shared" si="2"/>
        <v>1</v>
      </c>
      <c r="K437" s="47" t="str">
        <f>'ECO No. 2'!E435</f>
        <v>PIEZA</v>
      </c>
    </row>
    <row r="438" spans="2:11" x14ac:dyDescent="0.25">
      <c r="D438" s="57"/>
      <c r="E438" s="7"/>
      <c r="F438" s="7"/>
      <c r="G438" s="7"/>
      <c r="H438" s="58"/>
    </row>
  </sheetData>
  <mergeCells count="6">
    <mergeCell ref="D13:J13"/>
    <mergeCell ref="B7:K7"/>
    <mergeCell ref="B8:K8"/>
    <mergeCell ref="B9:K9"/>
    <mergeCell ref="C10:K10"/>
    <mergeCell ref="B11:K11"/>
  </mergeCells>
  <pageMargins left="0.39370078740157483" right="0.11811023622047245" top="0.59055118110236227" bottom="0.39370078740157483" header="0" footer="0"/>
  <pageSetup scale="80" fitToHeight="0" orientation="portrait" r:id="rId1"/>
  <headerFooter>
    <oddFooter>&amp;R&amp;P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443"/>
  <sheetViews>
    <sheetView topLeftCell="A388" workbookViewId="0">
      <selection activeCell="K395" sqref="K395"/>
    </sheetView>
  </sheetViews>
  <sheetFormatPr baseColWidth="10" defaultRowHeight="15" x14ac:dyDescent="0.25"/>
  <sheetData>
    <row r="2" spans="1:6" ht="22.5" x14ac:dyDescent="0.25">
      <c r="A2" s="29">
        <v>2961</v>
      </c>
      <c r="B2" s="30" t="s">
        <v>17</v>
      </c>
      <c r="C2" s="31">
        <v>0</v>
      </c>
      <c r="D2" s="31">
        <v>7</v>
      </c>
      <c r="E2" s="32">
        <v>7</v>
      </c>
      <c r="F2" s="34">
        <f t="shared" ref="F2:F28" si="0">SUM(C2:E2)</f>
        <v>14</v>
      </c>
    </row>
    <row r="3" spans="1:6" ht="22.5" x14ac:dyDescent="0.25">
      <c r="A3" s="29">
        <v>2961</v>
      </c>
      <c r="B3" s="30" t="s">
        <v>18</v>
      </c>
      <c r="C3" s="31">
        <v>0</v>
      </c>
      <c r="D3" s="31">
        <v>7</v>
      </c>
      <c r="E3" s="32">
        <v>7</v>
      </c>
      <c r="F3" s="34">
        <f t="shared" si="0"/>
        <v>14</v>
      </c>
    </row>
    <row r="4" spans="1:6" ht="45" x14ac:dyDescent="0.25">
      <c r="A4" s="29">
        <v>2961</v>
      </c>
      <c r="B4" s="30" t="s">
        <v>222</v>
      </c>
      <c r="C4" s="31">
        <v>0</v>
      </c>
      <c r="D4" s="31">
        <v>4</v>
      </c>
      <c r="E4" s="32">
        <v>4</v>
      </c>
      <c r="F4" s="34">
        <f t="shared" si="0"/>
        <v>8</v>
      </c>
    </row>
    <row r="5" spans="1:6" ht="22.5" x14ac:dyDescent="0.25">
      <c r="A5" s="29">
        <v>2961</v>
      </c>
      <c r="B5" s="30" t="s">
        <v>19</v>
      </c>
      <c r="C5" s="31">
        <v>0</v>
      </c>
      <c r="D5" s="31">
        <v>10</v>
      </c>
      <c r="E5" s="32">
        <v>5</v>
      </c>
      <c r="F5" s="34">
        <f t="shared" si="0"/>
        <v>15</v>
      </c>
    </row>
    <row r="6" spans="1:6" ht="33.75" x14ac:dyDescent="0.25">
      <c r="A6" s="29">
        <v>2981</v>
      </c>
      <c r="B6" s="30" t="s">
        <v>88</v>
      </c>
      <c r="C6" s="31">
        <v>0</v>
      </c>
      <c r="D6" s="31">
        <v>4</v>
      </c>
      <c r="E6" s="32">
        <v>4</v>
      </c>
      <c r="F6" s="34">
        <f t="shared" si="0"/>
        <v>8</v>
      </c>
    </row>
    <row r="7" spans="1:6" ht="45" x14ac:dyDescent="0.25">
      <c r="A7" s="29">
        <v>2961</v>
      </c>
      <c r="B7" s="30" t="s">
        <v>223</v>
      </c>
      <c r="C7" s="31">
        <v>0</v>
      </c>
      <c r="D7" s="31">
        <v>7</v>
      </c>
      <c r="E7" s="32">
        <v>7</v>
      </c>
      <c r="F7" s="34">
        <f t="shared" si="0"/>
        <v>14</v>
      </c>
    </row>
    <row r="8" spans="1:6" ht="45" x14ac:dyDescent="0.25">
      <c r="A8" s="29">
        <v>2981</v>
      </c>
      <c r="B8" s="30" t="s">
        <v>89</v>
      </c>
      <c r="C8" s="31">
        <v>0</v>
      </c>
      <c r="D8" s="31">
        <v>2</v>
      </c>
      <c r="E8" s="32">
        <v>2</v>
      </c>
      <c r="F8" s="34">
        <f t="shared" si="0"/>
        <v>4</v>
      </c>
    </row>
    <row r="9" spans="1:6" ht="33.75" x14ac:dyDescent="0.25">
      <c r="A9" s="29">
        <v>2981</v>
      </c>
      <c r="B9" s="30" t="s">
        <v>90</v>
      </c>
      <c r="C9" s="31">
        <v>0</v>
      </c>
      <c r="D9" s="31">
        <v>4</v>
      </c>
      <c r="E9" s="32">
        <v>4</v>
      </c>
      <c r="F9" s="34">
        <f t="shared" si="0"/>
        <v>8</v>
      </c>
    </row>
    <row r="10" spans="1:6" ht="22.5" x14ac:dyDescent="0.25">
      <c r="A10" s="29">
        <v>2961</v>
      </c>
      <c r="B10" s="30" t="s">
        <v>224</v>
      </c>
      <c r="C10" s="31">
        <v>0</v>
      </c>
      <c r="D10" s="31">
        <v>20</v>
      </c>
      <c r="E10" s="32">
        <v>15</v>
      </c>
      <c r="F10" s="34">
        <f t="shared" si="0"/>
        <v>35</v>
      </c>
    </row>
    <row r="11" spans="1:6" ht="22.5" x14ac:dyDescent="0.25">
      <c r="A11" s="29">
        <v>2981</v>
      </c>
      <c r="B11" s="30" t="s">
        <v>91</v>
      </c>
      <c r="C11" s="31">
        <v>0</v>
      </c>
      <c r="D11" s="31">
        <v>1</v>
      </c>
      <c r="E11" s="32">
        <v>1</v>
      </c>
      <c r="F11" s="34">
        <f t="shared" si="0"/>
        <v>2</v>
      </c>
    </row>
    <row r="12" spans="1:6" ht="45" x14ac:dyDescent="0.25">
      <c r="A12" s="29">
        <v>2981</v>
      </c>
      <c r="B12" s="30" t="s">
        <v>92</v>
      </c>
      <c r="C12" s="31">
        <v>0</v>
      </c>
      <c r="D12" s="31">
        <v>2</v>
      </c>
      <c r="E12" s="32">
        <v>2</v>
      </c>
      <c r="F12" s="34">
        <f t="shared" si="0"/>
        <v>4</v>
      </c>
    </row>
    <row r="13" spans="1:6" ht="45" x14ac:dyDescent="0.25">
      <c r="A13" s="29">
        <v>2981</v>
      </c>
      <c r="B13" s="30" t="s">
        <v>93</v>
      </c>
      <c r="C13" s="31">
        <v>0</v>
      </c>
      <c r="D13" s="31">
        <v>2</v>
      </c>
      <c r="E13" s="32">
        <v>2</v>
      </c>
      <c r="F13" s="34">
        <f t="shared" si="0"/>
        <v>4</v>
      </c>
    </row>
    <row r="14" spans="1:6" ht="22.5" x14ac:dyDescent="0.25">
      <c r="A14" s="29">
        <v>2961</v>
      </c>
      <c r="B14" s="30" t="s">
        <v>20</v>
      </c>
      <c r="C14" s="31">
        <v>0</v>
      </c>
      <c r="D14" s="31">
        <v>2</v>
      </c>
      <c r="E14" s="32">
        <v>3</v>
      </c>
      <c r="F14" s="34">
        <f t="shared" si="0"/>
        <v>5</v>
      </c>
    </row>
    <row r="15" spans="1:6" ht="22.5" x14ac:dyDescent="0.25">
      <c r="A15" s="29">
        <v>2961</v>
      </c>
      <c r="B15" s="30" t="s">
        <v>21</v>
      </c>
      <c r="C15" s="31">
        <v>0</v>
      </c>
      <c r="D15" s="31">
        <v>1</v>
      </c>
      <c r="E15" s="32">
        <v>1</v>
      </c>
      <c r="F15" s="34">
        <f t="shared" si="0"/>
        <v>2</v>
      </c>
    </row>
    <row r="16" spans="1:6" ht="45" x14ac:dyDescent="0.25">
      <c r="A16" s="29">
        <v>2961</v>
      </c>
      <c r="B16" s="30" t="s">
        <v>22</v>
      </c>
      <c r="C16" s="31">
        <v>0</v>
      </c>
      <c r="D16" s="31">
        <v>2</v>
      </c>
      <c r="E16" s="32">
        <v>0</v>
      </c>
      <c r="F16" s="34">
        <f t="shared" si="0"/>
        <v>2</v>
      </c>
    </row>
    <row r="17" spans="1:6" ht="45" x14ac:dyDescent="0.25">
      <c r="A17" s="29">
        <v>2961</v>
      </c>
      <c r="B17" s="30" t="s">
        <v>23</v>
      </c>
      <c r="C17" s="31">
        <v>0</v>
      </c>
      <c r="D17" s="31">
        <v>2</v>
      </c>
      <c r="E17" s="32">
        <v>0</v>
      </c>
      <c r="F17" s="34">
        <f t="shared" si="0"/>
        <v>2</v>
      </c>
    </row>
    <row r="18" spans="1:6" ht="45" x14ac:dyDescent="0.25">
      <c r="A18" s="29">
        <v>2961</v>
      </c>
      <c r="B18" s="30" t="s">
        <v>225</v>
      </c>
      <c r="C18" s="31">
        <v>0</v>
      </c>
      <c r="D18" s="31">
        <v>8</v>
      </c>
      <c r="E18" s="32">
        <v>8</v>
      </c>
      <c r="F18" s="34">
        <f t="shared" si="0"/>
        <v>16</v>
      </c>
    </row>
    <row r="19" spans="1:6" ht="22.5" x14ac:dyDescent="0.25">
      <c r="A19" s="29">
        <v>2961</v>
      </c>
      <c r="B19" s="30" t="s">
        <v>24</v>
      </c>
      <c r="C19" s="31">
        <v>0</v>
      </c>
      <c r="D19" s="31">
        <v>8</v>
      </c>
      <c r="E19" s="32">
        <v>8</v>
      </c>
      <c r="F19" s="34">
        <f t="shared" si="0"/>
        <v>16</v>
      </c>
    </row>
    <row r="20" spans="1:6" ht="22.5" x14ac:dyDescent="0.25">
      <c r="A20" s="29">
        <v>2981</v>
      </c>
      <c r="B20" s="30" t="s">
        <v>94</v>
      </c>
      <c r="C20" s="31">
        <v>0</v>
      </c>
      <c r="D20" s="31">
        <v>0</v>
      </c>
      <c r="E20" s="32">
        <v>3</v>
      </c>
      <c r="F20" s="34">
        <f t="shared" si="0"/>
        <v>3</v>
      </c>
    </row>
    <row r="21" spans="1:6" ht="22.5" x14ac:dyDescent="0.25">
      <c r="A21" s="29">
        <v>2981</v>
      </c>
      <c r="B21" s="30" t="s">
        <v>95</v>
      </c>
      <c r="C21" s="31">
        <v>0</v>
      </c>
      <c r="D21" s="31"/>
      <c r="E21" s="32">
        <v>3</v>
      </c>
      <c r="F21" s="34">
        <f t="shared" si="0"/>
        <v>3</v>
      </c>
    </row>
    <row r="22" spans="1:6" ht="22.5" x14ac:dyDescent="0.25">
      <c r="A22" s="29">
        <v>2981</v>
      </c>
      <c r="B22" s="30" t="s">
        <v>96</v>
      </c>
      <c r="C22" s="31">
        <v>0</v>
      </c>
      <c r="D22" s="31">
        <v>0</v>
      </c>
      <c r="E22" s="32">
        <v>3</v>
      </c>
      <c r="F22" s="34">
        <f t="shared" si="0"/>
        <v>3</v>
      </c>
    </row>
    <row r="23" spans="1:6" ht="22.5" x14ac:dyDescent="0.25">
      <c r="A23" s="29">
        <v>2961</v>
      </c>
      <c r="B23" s="30" t="s">
        <v>25</v>
      </c>
      <c r="C23" s="31">
        <v>0</v>
      </c>
      <c r="D23" s="31">
        <v>4</v>
      </c>
      <c r="E23" s="32">
        <v>4</v>
      </c>
      <c r="F23" s="34">
        <f t="shared" si="0"/>
        <v>8</v>
      </c>
    </row>
    <row r="24" spans="1:6" ht="22.5" x14ac:dyDescent="0.25">
      <c r="A24" s="29">
        <v>2961</v>
      </c>
      <c r="B24" s="30" t="s">
        <v>26</v>
      </c>
      <c r="C24" s="31">
        <v>0</v>
      </c>
      <c r="D24" s="31">
        <v>2</v>
      </c>
      <c r="E24" s="32">
        <v>3</v>
      </c>
      <c r="F24" s="34">
        <f t="shared" si="0"/>
        <v>5</v>
      </c>
    </row>
    <row r="25" spans="1:6" ht="22.5" x14ac:dyDescent="0.25">
      <c r="A25" s="29">
        <v>2961</v>
      </c>
      <c r="B25" s="30" t="s">
        <v>27</v>
      </c>
      <c r="C25" s="31">
        <v>0</v>
      </c>
      <c r="D25" s="31">
        <v>2</v>
      </c>
      <c r="E25" s="32">
        <v>3</v>
      </c>
      <c r="F25" s="34">
        <f t="shared" si="0"/>
        <v>5</v>
      </c>
    </row>
    <row r="26" spans="1:6" ht="22.5" x14ac:dyDescent="0.25">
      <c r="A26" s="29">
        <v>2961</v>
      </c>
      <c r="B26" s="30" t="s">
        <v>226</v>
      </c>
      <c r="C26" s="31">
        <v>0</v>
      </c>
      <c r="D26" s="31">
        <v>5</v>
      </c>
      <c r="E26" s="32">
        <v>5</v>
      </c>
      <c r="F26" s="34">
        <f t="shared" si="0"/>
        <v>10</v>
      </c>
    </row>
    <row r="27" spans="1:6" ht="33.75" x14ac:dyDescent="0.25">
      <c r="A27" s="29">
        <v>2981</v>
      </c>
      <c r="B27" s="30" t="s">
        <v>97</v>
      </c>
      <c r="C27" s="31">
        <v>0</v>
      </c>
      <c r="D27" s="31">
        <v>2</v>
      </c>
      <c r="E27" s="32">
        <v>2</v>
      </c>
      <c r="F27" s="34">
        <f t="shared" si="0"/>
        <v>4</v>
      </c>
    </row>
    <row r="28" spans="1:6" ht="22.5" x14ac:dyDescent="0.25">
      <c r="A28" s="29">
        <v>2981</v>
      </c>
      <c r="B28" s="30" t="s">
        <v>98</v>
      </c>
      <c r="C28" s="31">
        <v>0</v>
      </c>
      <c r="D28" s="31">
        <v>2</v>
      </c>
      <c r="E28" s="32">
        <v>2</v>
      </c>
      <c r="F28" s="34">
        <f t="shared" si="0"/>
        <v>4</v>
      </c>
    </row>
    <row r="29" spans="1:6" ht="22.5" x14ac:dyDescent="0.25">
      <c r="A29" s="36"/>
      <c r="B29" s="35" t="s">
        <v>464</v>
      </c>
      <c r="C29" s="38"/>
      <c r="D29" s="38">
        <v>2</v>
      </c>
      <c r="E29" s="38">
        <v>2</v>
      </c>
      <c r="F29" s="41">
        <v>4</v>
      </c>
    </row>
    <row r="30" spans="1:6" ht="22.5" x14ac:dyDescent="0.25">
      <c r="A30" s="36"/>
      <c r="B30" s="35" t="s">
        <v>396</v>
      </c>
      <c r="C30" s="38"/>
      <c r="D30" s="38">
        <v>2</v>
      </c>
      <c r="E30" s="38">
        <v>2</v>
      </c>
      <c r="F30" s="41">
        <v>4</v>
      </c>
    </row>
    <row r="31" spans="1:6" ht="45" x14ac:dyDescent="0.25">
      <c r="A31" s="29">
        <v>2981</v>
      </c>
      <c r="B31" s="30" t="s">
        <v>99</v>
      </c>
      <c r="C31" s="31">
        <v>0</v>
      </c>
      <c r="D31" s="31">
        <v>7</v>
      </c>
      <c r="E31" s="32">
        <v>7</v>
      </c>
      <c r="F31" s="34">
        <f t="shared" ref="F31:F62" si="1">SUM(C31:E31)</f>
        <v>14</v>
      </c>
    </row>
    <row r="32" spans="1:6" ht="56.25" x14ac:dyDescent="0.25">
      <c r="A32" s="29">
        <v>2981</v>
      </c>
      <c r="B32" s="30" t="s">
        <v>100</v>
      </c>
      <c r="C32" s="31">
        <v>0</v>
      </c>
      <c r="D32" s="31">
        <v>1</v>
      </c>
      <c r="E32" s="32">
        <v>1</v>
      </c>
      <c r="F32" s="34">
        <f t="shared" si="1"/>
        <v>2</v>
      </c>
    </row>
    <row r="33" spans="1:6" ht="33.75" x14ac:dyDescent="0.25">
      <c r="A33" s="29">
        <v>2961</v>
      </c>
      <c r="B33" s="30" t="s">
        <v>28</v>
      </c>
      <c r="C33" s="31">
        <v>0</v>
      </c>
      <c r="D33" s="31">
        <v>0</v>
      </c>
      <c r="E33" s="32">
        <v>2</v>
      </c>
      <c r="F33" s="34">
        <f t="shared" si="1"/>
        <v>2</v>
      </c>
    </row>
    <row r="34" spans="1:6" ht="45" x14ac:dyDescent="0.25">
      <c r="A34" s="29">
        <v>2961</v>
      </c>
      <c r="B34" s="30" t="s">
        <v>227</v>
      </c>
      <c r="C34" s="31">
        <v>0</v>
      </c>
      <c r="D34" s="31">
        <v>5</v>
      </c>
      <c r="E34" s="32">
        <v>5</v>
      </c>
      <c r="F34" s="34">
        <f t="shared" si="1"/>
        <v>10</v>
      </c>
    </row>
    <row r="35" spans="1:6" ht="33.75" x14ac:dyDescent="0.25">
      <c r="A35" s="29">
        <v>2961</v>
      </c>
      <c r="B35" s="30" t="s">
        <v>29</v>
      </c>
      <c r="C35" s="31">
        <v>0</v>
      </c>
      <c r="D35" s="31">
        <v>5</v>
      </c>
      <c r="E35" s="32">
        <v>5</v>
      </c>
      <c r="F35" s="34">
        <f t="shared" si="1"/>
        <v>10</v>
      </c>
    </row>
    <row r="36" spans="1:6" ht="45" x14ac:dyDescent="0.25">
      <c r="A36" s="29">
        <v>2961</v>
      </c>
      <c r="B36" s="30" t="s">
        <v>228</v>
      </c>
      <c r="C36" s="31">
        <v>0</v>
      </c>
      <c r="D36" s="31">
        <v>5</v>
      </c>
      <c r="E36" s="32">
        <v>0</v>
      </c>
      <c r="F36" s="34">
        <f t="shared" si="1"/>
        <v>5</v>
      </c>
    </row>
    <row r="37" spans="1:6" ht="45" x14ac:dyDescent="0.25">
      <c r="A37" s="29">
        <v>2961</v>
      </c>
      <c r="B37" s="30" t="s">
        <v>30</v>
      </c>
      <c r="C37" s="31">
        <v>0</v>
      </c>
      <c r="D37" s="31">
        <v>0</v>
      </c>
      <c r="E37" s="32">
        <v>2</v>
      </c>
      <c r="F37" s="34">
        <f t="shared" si="1"/>
        <v>2</v>
      </c>
    </row>
    <row r="38" spans="1:6" ht="45" x14ac:dyDescent="0.25">
      <c r="A38" s="29">
        <v>2961</v>
      </c>
      <c r="B38" s="30" t="s">
        <v>31</v>
      </c>
      <c r="C38" s="31">
        <v>0</v>
      </c>
      <c r="D38" s="31">
        <v>0</v>
      </c>
      <c r="E38" s="32">
        <v>2</v>
      </c>
      <c r="F38" s="34">
        <f t="shared" si="1"/>
        <v>2</v>
      </c>
    </row>
    <row r="39" spans="1:6" ht="22.5" x14ac:dyDescent="0.25">
      <c r="A39" s="29">
        <v>2961</v>
      </c>
      <c r="B39" s="30" t="s">
        <v>229</v>
      </c>
      <c r="C39" s="31">
        <v>0</v>
      </c>
      <c r="D39" s="31">
        <v>8</v>
      </c>
      <c r="E39" s="32">
        <v>6</v>
      </c>
      <c r="F39" s="34">
        <f t="shared" si="1"/>
        <v>14</v>
      </c>
    </row>
    <row r="40" spans="1:6" ht="45" x14ac:dyDescent="0.25">
      <c r="A40" s="29">
        <v>2981</v>
      </c>
      <c r="B40" s="30" t="s">
        <v>101</v>
      </c>
      <c r="C40" s="31">
        <v>0</v>
      </c>
      <c r="D40" s="31">
        <v>1</v>
      </c>
      <c r="E40" s="32">
        <v>0</v>
      </c>
      <c r="F40" s="34">
        <f t="shared" si="1"/>
        <v>1</v>
      </c>
    </row>
    <row r="41" spans="1:6" ht="33.75" x14ac:dyDescent="0.25">
      <c r="A41" s="29">
        <v>2961</v>
      </c>
      <c r="B41" s="30" t="s">
        <v>32</v>
      </c>
      <c r="C41" s="31">
        <v>0</v>
      </c>
      <c r="D41" s="31">
        <v>2</v>
      </c>
      <c r="E41" s="32">
        <v>2</v>
      </c>
      <c r="F41" s="34">
        <f t="shared" si="1"/>
        <v>4</v>
      </c>
    </row>
    <row r="42" spans="1:6" ht="33.75" x14ac:dyDescent="0.25">
      <c r="A42" s="29">
        <v>2981</v>
      </c>
      <c r="B42" s="30" t="s">
        <v>33</v>
      </c>
      <c r="C42" s="31">
        <v>0</v>
      </c>
      <c r="D42" s="31">
        <v>1</v>
      </c>
      <c r="E42" s="32">
        <v>0</v>
      </c>
      <c r="F42" s="34">
        <f t="shared" si="1"/>
        <v>1</v>
      </c>
    </row>
    <row r="43" spans="1:6" ht="45" x14ac:dyDescent="0.25">
      <c r="A43" s="29">
        <v>2981</v>
      </c>
      <c r="B43" s="30" t="s">
        <v>34</v>
      </c>
      <c r="C43" s="31">
        <v>0</v>
      </c>
      <c r="D43" s="31">
        <v>1</v>
      </c>
      <c r="E43" s="32">
        <v>1</v>
      </c>
      <c r="F43" s="34">
        <f t="shared" si="1"/>
        <v>2</v>
      </c>
    </row>
    <row r="44" spans="1:6" ht="22.5" x14ac:dyDescent="0.25">
      <c r="A44" s="29">
        <v>2981</v>
      </c>
      <c r="B44" s="30" t="s">
        <v>79</v>
      </c>
      <c r="C44" s="31">
        <v>0</v>
      </c>
      <c r="D44" s="31">
        <v>3</v>
      </c>
      <c r="E44" s="32">
        <v>3</v>
      </c>
      <c r="F44" s="34">
        <f t="shared" si="1"/>
        <v>6</v>
      </c>
    </row>
    <row r="45" spans="1:6" ht="33.75" x14ac:dyDescent="0.25">
      <c r="A45" s="29">
        <v>2981</v>
      </c>
      <c r="B45" s="30" t="s">
        <v>103</v>
      </c>
      <c r="C45" s="31">
        <v>0</v>
      </c>
      <c r="D45" s="31">
        <v>1</v>
      </c>
      <c r="E45" s="32">
        <v>0</v>
      </c>
      <c r="F45" s="34">
        <f t="shared" si="1"/>
        <v>1</v>
      </c>
    </row>
    <row r="46" spans="1:6" ht="45" x14ac:dyDescent="0.25">
      <c r="A46" s="29">
        <v>2981</v>
      </c>
      <c r="B46" s="30" t="s">
        <v>102</v>
      </c>
      <c r="C46" s="31">
        <v>0</v>
      </c>
      <c r="D46" s="31">
        <v>2</v>
      </c>
      <c r="E46" s="32">
        <v>2</v>
      </c>
      <c r="F46" s="34">
        <f t="shared" si="1"/>
        <v>4</v>
      </c>
    </row>
    <row r="47" spans="1:6" ht="33.75" x14ac:dyDescent="0.25">
      <c r="A47" s="29">
        <v>2961</v>
      </c>
      <c r="B47" s="30" t="s">
        <v>230</v>
      </c>
      <c r="C47" s="31">
        <v>0</v>
      </c>
      <c r="D47" s="31">
        <v>7</v>
      </c>
      <c r="E47" s="32">
        <v>7</v>
      </c>
      <c r="F47" s="34">
        <f t="shared" si="1"/>
        <v>14</v>
      </c>
    </row>
    <row r="48" spans="1:6" ht="45" x14ac:dyDescent="0.25">
      <c r="A48" s="29">
        <v>2981</v>
      </c>
      <c r="B48" s="30" t="s">
        <v>104</v>
      </c>
      <c r="C48" s="31">
        <v>0</v>
      </c>
      <c r="D48" s="31">
        <v>1</v>
      </c>
      <c r="E48" s="32">
        <v>1</v>
      </c>
      <c r="F48" s="34">
        <f t="shared" si="1"/>
        <v>2</v>
      </c>
    </row>
    <row r="49" spans="1:6" ht="33.75" x14ac:dyDescent="0.25">
      <c r="A49" s="29">
        <v>2981</v>
      </c>
      <c r="B49" s="30" t="s">
        <v>280</v>
      </c>
      <c r="C49" s="31">
        <v>1</v>
      </c>
      <c r="D49" s="31">
        <v>0</v>
      </c>
      <c r="E49" s="32">
        <v>0</v>
      </c>
      <c r="F49" s="34">
        <f t="shared" si="1"/>
        <v>1</v>
      </c>
    </row>
    <row r="50" spans="1:6" ht="22.5" x14ac:dyDescent="0.25">
      <c r="A50" s="29">
        <v>2981</v>
      </c>
      <c r="B50" s="30" t="s">
        <v>105</v>
      </c>
      <c r="C50" s="31">
        <v>0</v>
      </c>
      <c r="D50" s="31">
        <v>0</v>
      </c>
      <c r="E50" s="32">
        <v>3</v>
      </c>
      <c r="F50" s="34">
        <f t="shared" si="1"/>
        <v>3</v>
      </c>
    </row>
    <row r="51" spans="1:6" ht="45" x14ac:dyDescent="0.25">
      <c r="A51" s="29">
        <v>2981</v>
      </c>
      <c r="B51" s="35" t="s">
        <v>387</v>
      </c>
      <c r="C51" s="31">
        <v>1</v>
      </c>
      <c r="D51" s="31">
        <v>0</v>
      </c>
      <c r="E51" s="32">
        <v>0</v>
      </c>
      <c r="F51" s="34">
        <f t="shared" si="1"/>
        <v>1</v>
      </c>
    </row>
    <row r="52" spans="1:6" ht="45" x14ac:dyDescent="0.25">
      <c r="A52" s="29">
        <v>2981</v>
      </c>
      <c r="B52" s="30" t="s">
        <v>106</v>
      </c>
      <c r="C52" s="31">
        <v>0</v>
      </c>
      <c r="D52" s="31">
        <v>1</v>
      </c>
      <c r="E52" s="32">
        <v>0</v>
      </c>
      <c r="F52" s="34">
        <f t="shared" si="1"/>
        <v>1</v>
      </c>
    </row>
    <row r="53" spans="1:6" ht="22.5" x14ac:dyDescent="0.25">
      <c r="A53" s="29">
        <v>2981</v>
      </c>
      <c r="B53" s="30" t="s">
        <v>108</v>
      </c>
      <c r="C53" s="31">
        <v>0</v>
      </c>
      <c r="D53" s="31">
        <v>0</v>
      </c>
      <c r="E53" s="32">
        <v>3</v>
      </c>
      <c r="F53" s="34">
        <f t="shared" si="1"/>
        <v>3</v>
      </c>
    </row>
    <row r="54" spans="1:6" ht="22.5" x14ac:dyDescent="0.25">
      <c r="A54" s="29">
        <v>2981</v>
      </c>
      <c r="B54" s="30" t="s">
        <v>109</v>
      </c>
      <c r="C54" s="31">
        <v>0</v>
      </c>
      <c r="D54" s="31">
        <v>2</v>
      </c>
      <c r="E54" s="32">
        <v>2</v>
      </c>
      <c r="F54" s="34">
        <f t="shared" si="1"/>
        <v>4</v>
      </c>
    </row>
    <row r="55" spans="1:6" ht="22.5" x14ac:dyDescent="0.25">
      <c r="A55" s="29">
        <v>2981</v>
      </c>
      <c r="B55" s="30" t="s">
        <v>110</v>
      </c>
      <c r="C55" s="31">
        <v>0</v>
      </c>
      <c r="D55" s="31">
        <v>1</v>
      </c>
      <c r="E55" s="32">
        <v>3</v>
      </c>
      <c r="F55" s="34">
        <f t="shared" si="1"/>
        <v>4</v>
      </c>
    </row>
    <row r="56" spans="1:6" x14ac:dyDescent="0.25">
      <c r="A56" s="29">
        <v>2961</v>
      </c>
      <c r="B56" s="30" t="s">
        <v>35</v>
      </c>
      <c r="C56" s="31">
        <v>0</v>
      </c>
      <c r="D56" s="31">
        <v>0</v>
      </c>
      <c r="E56" s="32">
        <v>5</v>
      </c>
      <c r="F56" s="34">
        <f t="shared" si="1"/>
        <v>5</v>
      </c>
    </row>
    <row r="57" spans="1:6" x14ac:dyDescent="0.25">
      <c r="A57" s="29">
        <v>2961</v>
      </c>
      <c r="B57" s="30" t="s">
        <v>36</v>
      </c>
      <c r="C57" s="31">
        <v>0</v>
      </c>
      <c r="D57" s="31">
        <v>2</v>
      </c>
      <c r="E57" s="32">
        <v>3</v>
      </c>
      <c r="F57" s="34">
        <f t="shared" si="1"/>
        <v>5</v>
      </c>
    </row>
    <row r="58" spans="1:6" x14ac:dyDescent="0.25">
      <c r="A58" s="29">
        <v>2961</v>
      </c>
      <c r="B58" s="30" t="s">
        <v>37</v>
      </c>
      <c r="C58" s="31">
        <v>0</v>
      </c>
      <c r="D58" s="31">
        <v>2</v>
      </c>
      <c r="E58" s="32">
        <v>3</v>
      </c>
      <c r="F58" s="34">
        <f t="shared" si="1"/>
        <v>5</v>
      </c>
    </row>
    <row r="59" spans="1:6" ht="33.75" x14ac:dyDescent="0.25">
      <c r="A59" s="29">
        <v>2961</v>
      </c>
      <c r="B59" s="30" t="s">
        <v>38</v>
      </c>
      <c r="C59" s="31">
        <v>0</v>
      </c>
      <c r="D59" s="31">
        <v>2</v>
      </c>
      <c r="E59" s="32">
        <v>0</v>
      </c>
      <c r="F59" s="34">
        <f t="shared" si="1"/>
        <v>2</v>
      </c>
    </row>
    <row r="60" spans="1:6" ht="22.5" x14ac:dyDescent="0.25">
      <c r="A60" s="29">
        <v>2981</v>
      </c>
      <c r="B60" s="30" t="s">
        <v>281</v>
      </c>
      <c r="C60" s="31">
        <v>3</v>
      </c>
      <c r="D60" s="31">
        <v>0</v>
      </c>
      <c r="E60" s="32">
        <v>0</v>
      </c>
      <c r="F60" s="34">
        <f t="shared" si="1"/>
        <v>3</v>
      </c>
    </row>
    <row r="61" spans="1:6" ht="45" x14ac:dyDescent="0.25">
      <c r="A61" s="29">
        <v>2961</v>
      </c>
      <c r="B61" s="30" t="s">
        <v>231</v>
      </c>
      <c r="C61" s="31">
        <v>0</v>
      </c>
      <c r="D61" s="31">
        <v>7</v>
      </c>
      <c r="E61" s="32">
        <v>7</v>
      </c>
      <c r="F61" s="34">
        <f t="shared" si="1"/>
        <v>14</v>
      </c>
    </row>
    <row r="62" spans="1:6" ht="56.25" x14ac:dyDescent="0.25">
      <c r="A62" s="29">
        <v>2981</v>
      </c>
      <c r="B62" s="30" t="s">
        <v>111</v>
      </c>
      <c r="C62" s="31">
        <v>0</v>
      </c>
      <c r="D62" s="31">
        <v>2</v>
      </c>
      <c r="E62" s="32">
        <v>2</v>
      </c>
      <c r="F62" s="34">
        <f t="shared" si="1"/>
        <v>4</v>
      </c>
    </row>
    <row r="63" spans="1:6" ht="56.25" x14ac:dyDescent="0.25">
      <c r="A63" s="29">
        <v>2981</v>
      </c>
      <c r="B63" s="30" t="s">
        <v>112</v>
      </c>
      <c r="C63" s="31">
        <v>0</v>
      </c>
      <c r="D63" s="31">
        <v>2</v>
      </c>
      <c r="E63" s="32">
        <v>2</v>
      </c>
      <c r="F63" s="34">
        <f t="shared" ref="F63:F83" si="2">SUM(C63:E63)</f>
        <v>4</v>
      </c>
    </row>
    <row r="64" spans="1:6" ht="45" x14ac:dyDescent="0.25">
      <c r="A64" s="29">
        <v>2981</v>
      </c>
      <c r="B64" s="30" t="s">
        <v>113</v>
      </c>
      <c r="C64" s="31">
        <v>0</v>
      </c>
      <c r="D64" s="31">
        <v>2</v>
      </c>
      <c r="E64" s="32">
        <v>2</v>
      </c>
      <c r="F64" s="34">
        <f t="shared" si="2"/>
        <v>4</v>
      </c>
    </row>
    <row r="65" spans="1:6" ht="33.75" x14ac:dyDescent="0.25">
      <c r="A65" s="29">
        <v>2981</v>
      </c>
      <c r="B65" s="30" t="s">
        <v>114</v>
      </c>
      <c r="C65" s="31">
        <v>0</v>
      </c>
      <c r="D65" s="31">
        <v>2</v>
      </c>
      <c r="E65" s="32">
        <v>2</v>
      </c>
      <c r="F65" s="34">
        <f t="shared" si="2"/>
        <v>4</v>
      </c>
    </row>
    <row r="66" spans="1:6" ht="45" x14ac:dyDescent="0.25">
      <c r="A66" s="29">
        <v>2981</v>
      </c>
      <c r="B66" s="30" t="s">
        <v>115</v>
      </c>
      <c r="C66" s="31">
        <v>0</v>
      </c>
      <c r="D66" s="31">
        <v>2</v>
      </c>
      <c r="E66" s="32">
        <v>2</v>
      </c>
      <c r="F66" s="34">
        <f t="shared" si="2"/>
        <v>4</v>
      </c>
    </row>
    <row r="67" spans="1:6" ht="33.75" x14ac:dyDescent="0.25">
      <c r="A67" s="29">
        <v>2961</v>
      </c>
      <c r="B67" s="30" t="s">
        <v>232</v>
      </c>
      <c r="C67" s="31">
        <v>0</v>
      </c>
      <c r="D67" s="31">
        <v>6</v>
      </c>
      <c r="E67" s="32">
        <v>2</v>
      </c>
      <c r="F67" s="34">
        <f t="shared" si="2"/>
        <v>8</v>
      </c>
    </row>
    <row r="68" spans="1:6" ht="45" x14ac:dyDescent="0.25">
      <c r="A68" s="29">
        <v>2981</v>
      </c>
      <c r="B68" s="30" t="s">
        <v>116</v>
      </c>
      <c r="C68" s="31">
        <v>0</v>
      </c>
      <c r="D68" s="31">
        <v>1</v>
      </c>
      <c r="E68" s="32">
        <v>1</v>
      </c>
      <c r="F68" s="34">
        <f t="shared" si="2"/>
        <v>2</v>
      </c>
    </row>
    <row r="69" spans="1:6" ht="56.25" x14ac:dyDescent="0.25">
      <c r="A69" s="29">
        <v>2981</v>
      </c>
      <c r="B69" s="30" t="s">
        <v>117</v>
      </c>
      <c r="C69" s="31">
        <v>0</v>
      </c>
      <c r="D69" s="31">
        <v>1</v>
      </c>
      <c r="E69" s="32">
        <v>1</v>
      </c>
      <c r="F69" s="34">
        <f t="shared" si="2"/>
        <v>2</v>
      </c>
    </row>
    <row r="70" spans="1:6" ht="33.75" x14ac:dyDescent="0.25">
      <c r="A70" s="29">
        <v>2981</v>
      </c>
      <c r="B70" s="30" t="s">
        <v>118</v>
      </c>
      <c r="C70" s="31">
        <v>0</v>
      </c>
      <c r="D70" s="31">
        <v>1</v>
      </c>
      <c r="E70" s="32">
        <v>2</v>
      </c>
      <c r="F70" s="34">
        <f t="shared" si="2"/>
        <v>3</v>
      </c>
    </row>
    <row r="71" spans="1:6" ht="45" x14ac:dyDescent="0.25">
      <c r="A71" s="29">
        <v>2981</v>
      </c>
      <c r="B71" s="30" t="s">
        <v>119</v>
      </c>
      <c r="C71" s="31">
        <v>0</v>
      </c>
      <c r="D71" s="31">
        <v>1</v>
      </c>
      <c r="E71" s="32">
        <v>1</v>
      </c>
      <c r="F71" s="34">
        <f t="shared" si="2"/>
        <v>2</v>
      </c>
    </row>
    <row r="72" spans="1:6" ht="22.5" x14ac:dyDescent="0.25">
      <c r="A72" s="29">
        <v>2981</v>
      </c>
      <c r="B72" s="30" t="s">
        <v>282</v>
      </c>
      <c r="C72" s="31">
        <v>1</v>
      </c>
      <c r="D72" s="31">
        <v>0</v>
      </c>
      <c r="E72" s="32">
        <v>0</v>
      </c>
      <c r="F72" s="34">
        <f t="shared" si="2"/>
        <v>1</v>
      </c>
    </row>
    <row r="73" spans="1:6" ht="56.25" x14ac:dyDescent="0.25">
      <c r="A73" s="29">
        <v>2981</v>
      </c>
      <c r="B73" s="30" t="s">
        <v>120</v>
      </c>
      <c r="C73" s="31">
        <v>0</v>
      </c>
      <c r="D73" s="31">
        <v>2</v>
      </c>
      <c r="E73" s="32">
        <v>2</v>
      </c>
      <c r="F73" s="34">
        <f t="shared" si="2"/>
        <v>4</v>
      </c>
    </row>
    <row r="74" spans="1:6" ht="45" x14ac:dyDescent="0.25">
      <c r="A74" s="29">
        <v>2981</v>
      </c>
      <c r="B74" s="30" t="s">
        <v>283</v>
      </c>
      <c r="C74" s="31">
        <v>1</v>
      </c>
      <c r="D74" s="31">
        <v>0</v>
      </c>
      <c r="E74" s="32">
        <v>0</v>
      </c>
      <c r="F74" s="34">
        <f t="shared" si="2"/>
        <v>1</v>
      </c>
    </row>
    <row r="75" spans="1:6" ht="56.25" x14ac:dyDescent="0.25">
      <c r="A75" s="29">
        <v>2981</v>
      </c>
      <c r="B75" s="30" t="s">
        <v>121</v>
      </c>
      <c r="C75" s="31">
        <v>0</v>
      </c>
      <c r="D75" s="31">
        <v>1</v>
      </c>
      <c r="E75" s="32">
        <v>0</v>
      </c>
      <c r="F75" s="34">
        <f t="shared" si="2"/>
        <v>1</v>
      </c>
    </row>
    <row r="76" spans="1:6" ht="56.25" x14ac:dyDescent="0.25">
      <c r="A76" s="29">
        <v>2981</v>
      </c>
      <c r="B76" s="30" t="s">
        <v>122</v>
      </c>
      <c r="C76" s="31">
        <v>0</v>
      </c>
      <c r="D76" s="31">
        <v>1</v>
      </c>
      <c r="E76" s="32">
        <v>0</v>
      </c>
      <c r="F76" s="34">
        <f t="shared" si="2"/>
        <v>1</v>
      </c>
    </row>
    <row r="77" spans="1:6" ht="56.25" x14ac:dyDescent="0.25">
      <c r="A77" s="29">
        <v>2981</v>
      </c>
      <c r="B77" s="30" t="s">
        <v>123</v>
      </c>
      <c r="C77" s="31">
        <v>0</v>
      </c>
      <c r="D77" s="31">
        <v>2</v>
      </c>
      <c r="E77" s="32">
        <v>2</v>
      </c>
      <c r="F77" s="34">
        <f t="shared" si="2"/>
        <v>4</v>
      </c>
    </row>
    <row r="78" spans="1:6" ht="33.75" x14ac:dyDescent="0.25">
      <c r="A78" s="29">
        <v>2981</v>
      </c>
      <c r="B78" s="30" t="s">
        <v>124</v>
      </c>
      <c r="C78" s="31">
        <v>0</v>
      </c>
      <c r="D78" s="31">
        <v>1</v>
      </c>
      <c r="E78" s="32">
        <v>0</v>
      </c>
      <c r="F78" s="34">
        <f t="shared" si="2"/>
        <v>1</v>
      </c>
    </row>
    <row r="79" spans="1:6" ht="33.75" x14ac:dyDescent="0.25">
      <c r="A79" s="29">
        <v>2961</v>
      </c>
      <c r="B79" s="30" t="s">
        <v>233</v>
      </c>
      <c r="C79" s="31">
        <v>0</v>
      </c>
      <c r="D79" s="31">
        <v>2</v>
      </c>
      <c r="E79" s="32">
        <v>1</v>
      </c>
      <c r="F79" s="34">
        <f t="shared" si="2"/>
        <v>3</v>
      </c>
    </row>
    <row r="80" spans="1:6" ht="45" x14ac:dyDescent="0.25">
      <c r="A80" s="29">
        <v>2981</v>
      </c>
      <c r="B80" s="30" t="s">
        <v>125</v>
      </c>
      <c r="C80" s="31">
        <v>0</v>
      </c>
      <c r="D80" s="31">
        <v>0</v>
      </c>
      <c r="E80" s="32">
        <v>1</v>
      </c>
      <c r="F80" s="34">
        <f t="shared" si="2"/>
        <v>1</v>
      </c>
    </row>
    <row r="81" spans="1:6" ht="56.25" x14ac:dyDescent="0.25">
      <c r="A81" s="29">
        <v>2981</v>
      </c>
      <c r="B81" s="30" t="s">
        <v>126</v>
      </c>
      <c r="C81" s="31">
        <v>0</v>
      </c>
      <c r="D81" s="31">
        <v>1</v>
      </c>
      <c r="E81" s="32">
        <v>0</v>
      </c>
      <c r="F81" s="34">
        <f t="shared" si="2"/>
        <v>1</v>
      </c>
    </row>
    <row r="82" spans="1:6" ht="33.75" x14ac:dyDescent="0.25">
      <c r="A82" s="29">
        <v>2961</v>
      </c>
      <c r="B82" s="30" t="s">
        <v>234</v>
      </c>
      <c r="C82" s="31">
        <v>0</v>
      </c>
      <c r="D82" s="31">
        <v>2</v>
      </c>
      <c r="E82" s="32">
        <v>1</v>
      </c>
      <c r="F82" s="34">
        <f t="shared" si="2"/>
        <v>3</v>
      </c>
    </row>
    <row r="83" spans="1:6" ht="45" x14ac:dyDescent="0.25">
      <c r="A83" s="29">
        <v>2981</v>
      </c>
      <c r="B83" s="35" t="s">
        <v>397</v>
      </c>
      <c r="C83" s="31">
        <v>0</v>
      </c>
      <c r="D83" s="31">
        <v>1</v>
      </c>
      <c r="E83" s="32">
        <v>0</v>
      </c>
      <c r="F83" s="34">
        <f t="shared" si="2"/>
        <v>1</v>
      </c>
    </row>
    <row r="84" spans="1:6" ht="67.5" x14ac:dyDescent="0.25">
      <c r="A84" s="36"/>
      <c r="B84" s="35" t="s">
        <v>390</v>
      </c>
      <c r="C84" s="38"/>
      <c r="D84" s="38">
        <v>1</v>
      </c>
      <c r="E84" s="38">
        <v>1</v>
      </c>
      <c r="F84" s="41">
        <v>2</v>
      </c>
    </row>
    <row r="85" spans="1:6" ht="45" x14ac:dyDescent="0.25">
      <c r="A85" s="29">
        <v>2961</v>
      </c>
      <c r="B85" s="30" t="s">
        <v>39</v>
      </c>
      <c r="C85" s="31">
        <v>0</v>
      </c>
      <c r="D85" s="31">
        <v>4</v>
      </c>
      <c r="E85" s="32">
        <v>4</v>
      </c>
      <c r="F85" s="34">
        <f t="shared" ref="F85:F116" si="3">SUM(C85:E85)</f>
        <v>8</v>
      </c>
    </row>
    <row r="86" spans="1:6" ht="33.75" x14ac:dyDescent="0.25">
      <c r="A86" s="29">
        <v>2961</v>
      </c>
      <c r="B86" s="30" t="s">
        <v>40</v>
      </c>
      <c r="C86" s="31">
        <v>0</v>
      </c>
      <c r="D86" s="31">
        <v>4</v>
      </c>
      <c r="E86" s="32">
        <v>4</v>
      </c>
      <c r="F86" s="34">
        <f t="shared" si="3"/>
        <v>8</v>
      </c>
    </row>
    <row r="87" spans="1:6" ht="56.25" x14ac:dyDescent="0.25">
      <c r="A87" s="29">
        <v>2981</v>
      </c>
      <c r="B87" s="30" t="s">
        <v>285</v>
      </c>
      <c r="C87" s="31">
        <v>0</v>
      </c>
      <c r="D87" s="31">
        <v>0</v>
      </c>
      <c r="E87" s="32">
        <v>10</v>
      </c>
      <c r="F87" s="34">
        <f t="shared" si="3"/>
        <v>10</v>
      </c>
    </row>
    <row r="88" spans="1:6" ht="56.25" x14ac:dyDescent="0.25">
      <c r="A88" s="29">
        <v>2981</v>
      </c>
      <c r="B88" s="30" t="s">
        <v>286</v>
      </c>
      <c r="C88" s="31">
        <v>0</v>
      </c>
      <c r="D88" s="31">
        <v>0</v>
      </c>
      <c r="E88" s="32">
        <v>10</v>
      </c>
      <c r="F88" s="34">
        <f t="shared" si="3"/>
        <v>10</v>
      </c>
    </row>
    <row r="89" spans="1:6" ht="56.25" x14ac:dyDescent="0.25">
      <c r="A89" s="29">
        <v>2981</v>
      </c>
      <c r="B89" s="30" t="s">
        <v>287</v>
      </c>
      <c r="C89" s="31">
        <v>0</v>
      </c>
      <c r="D89" s="31">
        <v>0</v>
      </c>
      <c r="E89" s="32">
        <v>10</v>
      </c>
      <c r="F89" s="34">
        <f t="shared" si="3"/>
        <v>10</v>
      </c>
    </row>
    <row r="90" spans="1:6" ht="56.25" x14ac:dyDescent="0.25">
      <c r="A90" s="29">
        <v>2981</v>
      </c>
      <c r="B90" s="30" t="s">
        <v>288</v>
      </c>
      <c r="C90" s="31">
        <v>0</v>
      </c>
      <c r="D90" s="31">
        <v>0</v>
      </c>
      <c r="E90" s="32">
        <v>10</v>
      </c>
      <c r="F90" s="34">
        <f t="shared" si="3"/>
        <v>10</v>
      </c>
    </row>
    <row r="91" spans="1:6" ht="33.75" x14ac:dyDescent="0.25">
      <c r="A91" s="29">
        <v>2981</v>
      </c>
      <c r="B91" s="30" t="s">
        <v>127</v>
      </c>
      <c r="C91" s="31">
        <v>0</v>
      </c>
      <c r="D91" s="31">
        <v>2</v>
      </c>
      <c r="E91" s="32">
        <v>2</v>
      </c>
      <c r="F91" s="34">
        <f t="shared" si="3"/>
        <v>4</v>
      </c>
    </row>
    <row r="92" spans="1:6" ht="33.75" x14ac:dyDescent="0.25">
      <c r="A92" s="29">
        <v>2961</v>
      </c>
      <c r="B92" s="30" t="s">
        <v>235</v>
      </c>
      <c r="C92" s="31">
        <v>0</v>
      </c>
      <c r="D92" s="31">
        <v>15</v>
      </c>
      <c r="E92" s="32">
        <v>15</v>
      </c>
      <c r="F92" s="34">
        <f t="shared" si="3"/>
        <v>30</v>
      </c>
    </row>
    <row r="93" spans="1:6" ht="33.75" x14ac:dyDescent="0.25">
      <c r="A93" s="29">
        <v>2961</v>
      </c>
      <c r="B93" s="30" t="s">
        <v>236</v>
      </c>
      <c r="C93" s="31">
        <v>0</v>
      </c>
      <c r="D93" s="31">
        <v>12</v>
      </c>
      <c r="E93" s="32">
        <v>10</v>
      </c>
      <c r="F93" s="34">
        <f t="shared" si="3"/>
        <v>22</v>
      </c>
    </row>
    <row r="94" spans="1:6" ht="22.5" x14ac:dyDescent="0.25">
      <c r="A94" s="29">
        <v>2961</v>
      </c>
      <c r="B94" s="30" t="s">
        <v>237</v>
      </c>
      <c r="C94" s="31">
        <v>0</v>
      </c>
      <c r="D94" s="31">
        <v>70</v>
      </c>
      <c r="E94" s="32">
        <v>70</v>
      </c>
      <c r="F94" s="34">
        <f t="shared" si="3"/>
        <v>140</v>
      </c>
    </row>
    <row r="95" spans="1:6" x14ac:dyDescent="0.25">
      <c r="A95" s="29">
        <v>2981</v>
      </c>
      <c r="B95" s="30" t="s">
        <v>128</v>
      </c>
      <c r="C95" s="31">
        <v>0</v>
      </c>
      <c r="D95" s="31">
        <v>2</v>
      </c>
      <c r="E95" s="32">
        <v>4</v>
      </c>
      <c r="F95" s="34">
        <f t="shared" si="3"/>
        <v>6</v>
      </c>
    </row>
    <row r="96" spans="1:6" ht="56.25" x14ac:dyDescent="0.25">
      <c r="A96" s="29">
        <v>2981</v>
      </c>
      <c r="B96" s="30" t="s">
        <v>129</v>
      </c>
      <c r="C96" s="31">
        <v>0</v>
      </c>
      <c r="D96" s="31">
        <v>2</v>
      </c>
      <c r="E96" s="32">
        <v>2</v>
      </c>
      <c r="F96" s="34">
        <f t="shared" si="3"/>
        <v>4</v>
      </c>
    </row>
    <row r="97" spans="1:6" ht="67.5" x14ac:dyDescent="0.25">
      <c r="A97" s="29">
        <v>2961</v>
      </c>
      <c r="B97" s="30" t="s">
        <v>238</v>
      </c>
      <c r="C97" s="31">
        <v>0</v>
      </c>
      <c r="D97" s="31">
        <v>10</v>
      </c>
      <c r="E97" s="32">
        <v>10</v>
      </c>
      <c r="F97" s="34">
        <f t="shared" si="3"/>
        <v>20</v>
      </c>
    </row>
    <row r="98" spans="1:6" ht="56.25" x14ac:dyDescent="0.25">
      <c r="A98" s="29">
        <v>2981</v>
      </c>
      <c r="B98" s="30" t="s">
        <v>289</v>
      </c>
      <c r="C98" s="31">
        <v>0</v>
      </c>
      <c r="D98" s="31">
        <v>50</v>
      </c>
      <c r="E98" s="32">
        <v>50</v>
      </c>
      <c r="F98" s="34">
        <f t="shared" si="3"/>
        <v>100</v>
      </c>
    </row>
    <row r="99" spans="1:6" ht="56.25" x14ac:dyDescent="0.25">
      <c r="A99" s="29">
        <v>2981</v>
      </c>
      <c r="B99" s="30" t="s">
        <v>290</v>
      </c>
      <c r="C99" s="31">
        <v>0</v>
      </c>
      <c r="D99" s="31">
        <v>50</v>
      </c>
      <c r="E99" s="32">
        <v>50</v>
      </c>
      <c r="F99" s="34">
        <f t="shared" si="3"/>
        <v>100</v>
      </c>
    </row>
    <row r="100" spans="1:6" ht="67.5" x14ac:dyDescent="0.25">
      <c r="A100" s="29">
        <v>2961</v>
      </c>
      <c r="B100" s="30" t="s">
        <v>239</v>
      </c>
      <c r="C100" s="31">
        <v>0</v>
      </c>
      <c r="D100" s="31">
        <v>20</v>
      </c>
      <c r="E100" s="32">
        <v>20</v>
      </c>
      <c r="F100" s="34">
        <f t="shared" si="3"/>
        <v>40</v>
      </c>
    </row>
    <row r="101" spans="1:6" ht="45" x14ac:dyDescent="0.25">
      <c r="A101" s="29">
        <v>2961</v>
      </c>
      <c r="B101" s="30" t="s">
        <v>240</v>
      </c>
      <c r="C101" s="31">
        <v>0</v>
      </c>
      <c r="D101" s="31">
        <v>4</v>
      </c>
      <c r="E101" s="32">
        <v>4</v>
      </c>
      <c r="F101" s="34">
        <f t="shared" si="3"/>
        <v>8</v>
      </c>
    </row>
    <row r="102" spans="1:6" ht="45" x14ac:dyDescent="0.25">
      <c r="A102" s="29">
        <v>2961</v>
      </c>
      <c r="B102" s="30" t="s">
        <v>241</v>
      </c>
      <c r="C102" s="31">
        <v>0</v>
      </c>
      <c r="D102" s="31">
        <v>4</v>
      </c>
      <c r="E102" s="32">
        <v>4</v>
      </c>
      <c r="F102" s="34">
        <f t="shared" si="3"/>
        <v>8</v>
      </c>
    </row>
    <row r="103" spans="1:6" ht="45" x14ac:dyDescent="0.25">
      <c r="A103" s="29">
        <v>2981</v>
      </c>
      <c r="B103" s="30" t="s">
        <v>291</v>
      </c>
      <c r="C103" s="31">
        <v>0</v>
      </c>
      <c r="D103" s="31">
        <v>6</v>
      </c>
      <c r="E103" s="32">
        <v>8</v>
      </c>
      <c r="F103" s="34">
        <f t="shared" si="3"/>
        <v>14</v>
      </c>
    </row>
    <row r="104" spans="1:6" ht="45" x14ac:dyDescent="0.25">
      <c r="A104" s="29">
        <v>2981</v>
      </c>
      <c r="B104" s="30" t="s">
        <v>130</v>
      </c>
      <c r="C104" s="31">
        <v>0</v>
      </c>
      <c r="D104" s="31">
        <v>1</v>
      </c>
      <c r="E104" s="32">
        <v>0</v>
      </c>
      <c r="F104" s="34">
        <f t="shared" si="3"/>
        <v>1</v>
      </c>
    </row>
    <row r="105" spans="1:6" ht="45" x14ac:dyDescent="0.25">
      <c r="A105" s="29">
        <v>2961</v>
      </c>
      <c r="B105" s="30" t="s">
        <v>242</v>
      </c>
      <c r="C105" s="31">
        <v>0</v>
      </c>
      <c r="D105" s="31">
        <v>6</v>
      </c>
      <c r="E105" s="32">
        <v>4</v>
      </c>
      <c r="F105" s="34">
        <f t="shared" si="3"/>
        <v>10</v>
      </c>
    </row>
    <row r="106" spans="1:6" ht="45" x14ac:dyDescent="0.25">
      <c r="A106" s="29">
        <v>2961</v>
      </c>
      <c r="B106" s="30" t="s">
        <v>243</v>
      </c>
      <c r="C106" s="31">
        <v>0</v>
      </c>
      <c r="D106" s="31">
        <v>6</v>
      </c>
      <c r="E106" s="32">
        <v>4</v>
      </c>
      <c r="F106" s="34">
        <f t="shared" si="3"/>
        <v>10</v>
      </c>
    </row>
    <row r="107" spans="1:6" ht="45" x14ac:dyDescent="0.25">
      <c r="A107" s="29">
        <v>2981</v>
      </c>
      <c r="B107" s="30" t="s">
        <v>292</v>
      </c>
      <c r="C107" s="31">
        <v>0</v>
      </c>
      <c r="D107" s="31">
        <v>8</v>
      </c>
      <c r="E107" s="32">
        <v>6</v>
      </c>
      <c r="F107" s="34">
        <f t="shared" si="3"/>
        <v>14</v>
      </c>
    </row>
    <row r="108" spans="1:6" ht="45" x14ac:dyDescent="0.25">
      <c r="A108" s="29">
        <v>2981</v>
      </c>
      <c r="B108" s="30" t="s">
        <v>293</v>
      </c>
      <c r="C108" s="31">
        <v>0</v>
      </c>
      <c r="D108" s="31">
        <v>6</v>
      </c>
      <c r="E108" s="32">
        <v>6</v>
      </c>
      <c r="F108" s="34">
        <f t="shared" si="3"/>
        <v>12</v>
      </c>
    </row>
    <row r="109" spans="1:6" ht="45" x14ac:dyDescent="0.25">
      <c r="A109" s="29">
        <v>2981</v>
      </c>
      <c r="B109" s="30" t="s">
        <v>131</v>
      </c>
      <c r="C109" s="31">
        <v>0</v>
      </c>
      <c r="D109" s="31">
        <v>10</v>
      </c>
      <c r="E109" s="32">
        <v>10</v>
      </c>
      <c r="F109" s="34">
        <f t="shared" si="3"/>
        <v>20</v>
      </c>
    </row>
    <row r="110" spans="1:6" ht="45" x14ac:dyDescent="0.25">
      <c r="A110" s="29">
        <v>2981</v>
      </c>
      <c r="B110" s="30" t="s">
        <v>132</v>
      </c>
      <c r="C110" s="31">
        <v>0</v>
      </c>
      <c r="D110" s="31">
        <v>15</v>
      </c>
      <c r="E110" s="32">
        <v>20</v>
      </c>
      <c r="F110" s="34">
        <f t="shared" si="3"/>
        <v>35</v>
      </c>
    </row>
    <row r="111" spans="1:6" ht="56.25" x14ac:dyDescent="0.25">
      <c r="A111" s="29">
        <v>2981</v>
      </c>
      <c r="B111" s="30" t="s">
        <v>133</v>
      </c>
      <c r="C111" s="31">
        <v>0</v>
      </c>
      <c r="D111" s="31">
        <v>2</v>
      </c>
      <c r="E111" s="32">
        <v>4</v>
      </c>
      <c r="F111" s="34">
        <f t="shared" si="3"/>
        <v>6</v>
      </c>
    </row>
    <row r="112" spans="1:6" ht="45" x14ac:dyDescent="0.25">
      <c r="A112" s="29">
        <v>2981</v>
      </c>
      <c r="B112" s="30" t="s">
        <v>294</v>
      </c>
      <c r="C112" s="31">
        <v>0</v>
      </c>
      <c r="D112" s="31">
        <v>1</v>
      </c>
      <c r="E112" s="32">
        <v>1</v>
      </c>
      <c r="F112" s="34">
        <f t="shared" si="3"/>
        <v>2</v>
      </c>
    </row>
    <row r="113" spans="1:6" ht="56.25" x14ac:dyDescent="0.25">
      <c r="A113" s="29">
        <v>2981</v>
      </c>
      <c r="B113" s="30" t="s">
        <v>134</v>
      </c>
      <c r="C113" s="31">
        <v>0</v>
      </c>
      <c r="D113" s="31">
        <v>2</v>
      </c>
      <c r="E113" s="32">
        <v>4</v>
      </c>
      <c r="F113" s="34">
        <f t="shared" si="3"/>
        <v>6</v>
      </c>
    </row>
    <row r="114" spans="1:6" ht="67.5" x14ac:dyDescent="0.25">
      <c r="A114" s="29">
        <v>2981</v>
      </c>
      <c r="B114" s="30" t="s">
        <v>135</v>
      </c>
      <c r="C114" s="31">
        <v>0</v>
      </c>
      <c r="D114" s="31">
        <v>2</v>
      </c>
      <c r="E114" s="32">
        <v>4</v>
      </c>
      <c r="F114" s="34">
        <f t="shared" si="3"/>
        <v>6</v>
      </c>
    </row>
    <row r="115" spans="1:6" ht="88.5" x14ac:dyDescent="0.25">
      <c r="A115" s="29">
        <v>2961</v>
      </c>
      <c r="B115" s="30" t="s">
        <v>244</v>
      </c>
      <c r="C115" s="31">
        <v>0</v>
      </c>
      <c r="D115" s="31">
        <v>20</v>
      </c>
      <c r="E115" s="32">
        <v>20</v>
      </c>
      <c r="F115" s="34">
        <f t="shared" si="3"/>
        <v>40</v>
      </c>
    </row>
    <row r="116" spans="1:6" ht="80.25" x14ac:dyDescent="0.25">
      <c r="A116" s="29">
        <v>2961</v>
      </c>
      <c r="B116" s="30" t="s">
        <v>245</v>
      </c>
      <c r="C116" s="31">
        <v>0</v>
      </c>
      <c r="D116" s="31">
        <v>10</v>
      </c>
      <c r="E116" s="32">
        <v>10</v>
      </c>
      <c r="F116" s="34">
        <f t="shared" si="3"/>
        <v>20</v>
      </c>
    </row>
    <row r="117" spans="1:6" ht="33.75" x14ac:dyDescent="0.25">
      <c r="A117" s="29">
        <v>2981</v>
      </c>
      <c r="B117" s="30" t="s">
        <v>136</v>
      </c>
      <c r="C117" s="31">
        <v>0</v>
      </c>
      <c r="D117" s="31">
        <v>1</v>
      </c>
      <c r="E117" s="32">
        <v>1</v>
      </c>
      <c r="F117" s="34">
        <f t="shared" ref="F117:F137" si="4">SUM(C117:E117)</f>
        <v>2</v>
      </c>
    </row>
    <row r="118" spans="1:6" ht="122.25" x14ac:dyDescent="0.25">
      <c r="A118" s="29">
        <v>2981</v>
      </c>
      <c r="B118" s="30" t="s">
        <v>295</v>
      </c>
      <c r="C118" s="31">
        <v>0</v>
      </c>
      <c r="D118" s="31">
        <v>2</v>
      </c>
      <c r="E118" s="32">
        <v>2</v>
      </c>
      <c r="F118" s="34">
        <f t="shared" si="4"/>
        <v>4</v>
      </c>
    </row>
    <row r="119" spans="1:6" ht="111" x14ac:dyDescent="0.25">
      <c r="A119" s="29">
        <v>2981</v>
      </c>
      <c r="B119" s="30" t="s">
        <v>296</v>
      </c>
      <c r="C119" s="31">
        <v>0</v>
      </c>
      <c r="D119" s="31">
        <v>1</v>
      </c>
      <c r="E119" s="32">
        <v>1</v>
      </c>
      <c r="F119" s="34">
        <f t="shared" si="4"/>
        <v>2</v>
      </c>
    </row>
    <row r="120" spans="1:6" ht="22.5" x14ac:dyDescent="0.25">
      <c r="A120" s="29">
        <v>2961</v>
      </c>
      <c r="B120" s="30" t="s">
        <v>246</v>
      </c>
      <c r="C120" s="31">
        <v>0</v>
      </c>
      <c r="D120" s="31">
        <v>10</v>
      </c>
      <c r="E120" s="32">
        <v>10</v>
      </c>
      <c r="F120" s="34">
        <f t="shared" si="4"/>
        <v>20</v>
      </c>
    </row>
    <row r="121" spans="1:6" ht="22.5" x14ac:dyDescent="0.25">
      <c r="A121" s="29">
        <v>2981</v>
      </c>
      <c r="B121" s="30" t="s">
        <v>297</v>
      </c>
      <c r="C121" s="31">
        <v>0</v>
      </c>
      <c r="D121" s="31">
        <v>0</v>
      </c>
      <c r="E121" s="32">
        <v>3</v>
      </c>
      <c r="F121" s="34">
        <f t="shared" si="4"/>
        <v>3</v>
      </c>
    </row>
    <row r="122" spans="1:6" ht="22.5" x14ac:dyDescent="0.25">
      <c r="A122" s="29">
        <v>2981</v>
      </c>
      <c r="B122" s="30" t="s">
        <v>298</v>
      </c>
      <c r="C122" s="31">
        <v>0</v>
      </c>
      <c r="D122" s="31">
        <v>0</v>
      </c>
      <c r="E122" s="32">
        <v>3</v>
      </c>
      <c r="F122" s="34">
        <f t="shared" si="4"/>
        <v>3</v>
      </c>
    </row>
    <row r="123" spans="1:6" ht="45" x14ac:dyDescent="0.25">
      <c r="A123" s="29">
        <v>2981</v>
      </c>
      <c r="B123" s="30" t="s">
        <v>299</v>
      </c>
      <c r="C123" s="31">
        <v>0</v>
      </c>
      <c r="D123" s="31">
        <v>0</v>
      </c>
      <c r="E123" s="32">
        <v>3</v>
      </c>
      <c r="F123" s="34">
        <f t="shared" si="4"/>
        <v>3</v>
      </c>
    </row>
    <row r="124" spans="1:6" ht="22.5" x14ac:dyDescent="0.25">
      <c r="A124" s="29">
        <v>2981</v>
      </c>
      <c r="B124" s="30" t="s">
        <v>300</v>
      </c>
      <c r="C124" s="31">
        <v>0</v>
      </c>
      <c r="D124" s="31">
        <v>0</v>
      </c>
      <c r="E124" s="32">
        <v>3</v>
      </c>
      <c r="F124" s="34">
        <f t="shared" si="4"/>
        <v>3</v>
      </c>
    </row>
    <row r="125" spans="1:6" ht="22.5" x14ac:dyDescent="0.25">
      <c r="A125" s="29">
        <v>2981</v>
      </c>
      <c r="B125" s="30" t="s">
        <v>301</v>
      </c>
      <c r="C125" s="31">
        <v>0</v>
      </c>
      <c r="D125" s="31">
        <v>0</v>
      </c>
      <c r="E125" s="32">
        <v>3</v>
      </c>
      <c r="F125" s="34">
        <f t="shared" si="4"/>
        <v>3</v>
      </c>
    </row>
    <row r="126" spans="1:6" ht="22.5" x14ac:dyDescent="0.25">
      <c r="A126" s="29">
        <v>2981</v>
      </c>
      <c r="B126" s="30" t="s">
        <v>302</v>
      </c>
      <c r="C126" s="31">
        <v>0</v>
      </c>
      <c r="D126" s="31">
        <v>0</v>
      </c>
      <c r="E126" s="32">
        <v>3</v>
      </c>
      <c r="F126" s="34">
        <f t="shared" si="4"/>
        <v>3</v>
      </c>
    </row>
    <row r="127" spans="1:6" ht="33.75" x14ac:dyDescent="0.25">
      <c r="A127" s="29">
        <v>2981</v>
      </c>
      <c r="B127" s="30" t="s">
        <v>303</v>
      </c>
      <c r="C127" s="31">
        <v>0</v>
      </c>
      <c r="D127" s="31">
        <v>0</v>
      </c>
      <c r="E127" s="32">
        <v>3</v>
      </c>
      <c r="F127" s="34">
        <f t="shared" si="4"/>
        <v>3</v>
      </c>
    </row>
    <row r="128" spans="1:6" ht="67.5" x14ac:dyDescent="0.25">
      <c r="A128" s="29">
        <v>2981</v>
      </c>
      <c r="B128" s="30" t="s">
        <v>137</v>
      </c>
      <c r="C128" s="31">
        <v>0</v>
      </c>
      <c r="D128" s="31">
        <v>1</v>
      </c>
      <c r="E128" s="32">
        <v>0</v>
      </c>
      <c r="F128" s="34">
        <f t="shared" si="4"/>
        <v>1</v>
      </c>
    </row>
    <row r="129" spans="1:6" ht="56.25" x14ac:dyDescent="0.25">
      <c r="A129" s="29">
        <v>2981</v>
      </c>
      <c r="B129" s="30" t="s">
        <v>138</v>
      </c>
      <c r="C129" s="31">
        <v>0</v>
      </c>
      <c r="D129" s="31">
        <v>1</v>
      </c>
      <c r="E129" s="32">
        <v>0</v>
      </c>
      <c r="F129" s="34">
        <f t="shared" si="4"/>
        <v>1</v>
      </c>
    </row>
    <row r="130" spans="1:6" ht="45" x14ac:dyDescent="0.25">
      <c r="A130" s="29">
        <v>2981</v>
      </c>
      <c r="B130" s="30" t="s">
        <v>139</v>
      </c>
      <c r="C130" s="31">
        <v>0</v>
      </c>
      <c r="D130" s="31">
        <v>1</v>
      </c>
      <c r="E130" s="32">
        <v>2</v>
      </c>
      <c r="F130" s="34">
        <f t="shared" si="4"/>
        <v>3</v>
      </c>
    </row>
    <row r="131" spans="1:6" ht="56.25" x14ac:dyDescent="0.25">
      <c r="A131" s="29">
        <v>2981</v>
      </c>
      <c r="B131" s="30" t="s">
        <v>140</v>
      </c>
      <c r="C131" s="31">
        <v>0</v>
      </c>
      <c r="D131" s="31">
        <v>2</v>
      </c>
      <c r="E131" s="32">
        <v>2</v>
      </c>
      <c r="F131" s="34">
        <f t="shared" si="4"/>
        <v>4</v>
      </c>
    </row>
    <row r="132" spans="1:6" ht="56.25" x14ac:dyDescent="0.25">
      <c r="A132" s="29">
        <v>2981</v>
      </c>
      <c r="B132" s="30" t="s">
        <v>141</v>
      </c>
      <c r="C132" s="31">
        <v>0</v>
      </c>
      <c r="D132" s="31">
        <v>2</v>
      </c>
      <c r="E132" s="32">
        <v>3</v>
      </c>
      <c r="F132" s="34">
        <f t="shared" si="4"/>
        <v>5</v>
      </c>
    </row>
    <row r="133" spans="1:6" ht="33.75" x14ac:dyDescent="0.25">
      <c r="A133" s="29">
        <v>2981</v>
      </c>
      <c r="B133" s="30" t="s">
        <v>142</v>
      </c>
      <c r="C133" s="31">
        <v>0</v>
      </c>
      <c r="D133" s="31">
        <v>2</v>
      </c>
      <c r="E133" s="32">
        <v>4</v>
      </c>
      <c r="F133" s="34">
        <f t="shared" si="4"/>
        <v>6</v>
      </c>
    </row>
    <row r="134" spans="1:6" ht="33.75" x14ac:dyDescent="0.25">
      <c r="A134" s="29">
        <v>2961</v>
      </c>
      <c r="B134" s="30" t="s">
        <v>41</v>
      </c>
      <c r="C134" s="31">
        <v>0</v>
      </c>
      <c r="D134" s="31">
        <v>0</v>
      </c>
      <c r="E134" s="32">
        <v>2</v>
      </c>
      <c r="F134" s="34">
        <f t="shared" si="4"/>
        <v>2</v>
      </c>
    </row>
    <row r="135" spans="1:6" ht="56.25" x14ac:dyDescent="0.25">
      <c r="A135" s="29">
        <v>2981</v>
      </c>
      <c r="B135" s="30" t="s">
        <v>143</v>
      </c>
      <c r="C135" s="31">
        <v>0</v>
      </c>
      <c r="D135" s="31">
        <v>1</v>
      </c>
      <c r="E135" s="32">
        <v>0</v>
      </c>
      <c r="F135" s="34">
        <f t="shared" si="4"/>
        <v>1</v>
      </c>
    </row>
    <row r="136" spans="1:6" ht="45" x14ac:dyDescent="0.25">
      <c r="A136" s="29">
        <v>2981</v>
      </c>
      <c r="B136" s="30" t="s">
        <v>144</v>
      </c>
      <c r="C136" s="31">
        <v>0</v>
      </c>
      <c r="D136" s="31">
        <v>15</v>
      </c>
      <c r="E136" s="32">
        <v>20</v>
      </c>
      <c r="F136" s="34">
        <f t="shared" si="4"/>
        <v>35</v>
      </c>
    </row>
    <row r="137" spans="1:6" ht="45" x14ac:dyDescent="0.25">
      <c r="A137" s="29">
        <v>2981</v>
      </c>
      <c r="B137" s="30" t="s">
        <v>145</v>
      </c>
      <c r="C137" s="31">
        <v>0</v>
      </c>
      <c r="D137" s="31">
        <v>1</v>
      </c>
      <c r="E137" s="32">
        <v>1</v>
      </c>
      <c r="F137" s="34">
        <f t="shared" si="4"/>
        <v>2</v>
      </c>
    </row>
    <row r="138" spans="1:6" ht="57" customHeight="1" x14ac:dyDescent="0.25">
      <c r="A138" s="36"/>
      <c r="B138" s="35" t="s">
        <v>389</v>
      </c>
      <c r="C138" s="38"/>
      <c r="D138" s="38">
        <v>1</v>
      </c>
      <c r="E138" s="38">
        <v>1</v>
      </c>
      <c r="F138" s="41">
        <v>2</v>
      </c>
    </row>
    <row r="139" spans="1:6" ht="51" customHeight="1" x14ac:dyDescent="0.25">
      <c r="A139" s="29">
        <v>2981</v>
      </c>
      <c r="B139" s="30" t="s">
        <v>146</v>
      </c>
      <c r="C139" s="31">
        <v>0</v>
      </c>
      <c r="D139" s="31">
        <v>2</v>
      </c>
      <c r="E139" s="32">
        <v>0</v>
      </c>
      <c r="F139" s="34">
        <f t="shared" ref="F139:F170" si="5">SUM(C139:E139)</f>
        <v>2</v>
      </c>
    </row>
    <row r="140" spans="1:6" ht="45" x14ac:dyDescent="0.25">
      <c r="A140" s="29">
        <v>2981</v>
      </c>
      <c r="B140" s="30" t="s">
        <v>147</v>
      </c>
      <c r="C140" s="31">
        <v>0</v>
      </c>
      <c r="D140" s="31">
        <v>1</v>
      </c>
      <c r="E140" s="32">
        <v>2</v>
      </c>
      <c r="F140" s="34">
        <f t="shared" si="5"/>
        <v>3</v>
      </c>
    </row>
    <row r="141" spans="1:6" ht="45" x14ac:dyDescent="0.25">
      <c r="A141" s="29">
        <v>2981</v>
      </c>
      <c r="B141" s="30" t="s">
        <v>148</v>
      </c>
      <c r="C141" s="31">
        <v>0</v>
      </c>
      <c r="D141" s="31">
        <v>1</v>
      </c>
      <c r="E141" s="32">
        <v>2</v>
      </c>
      <c r="F141" s="34">
        <f t="shared" si="5"/>
        <v>3</v>
      </c>
    </row>
    <row r="142" spans="1:6" ht="45" x14ac:dyDescent="0.25">
      <c r="A142" s="29">
        <v>2981</v>
      </c>
      <c r="B142" s="30" t="s">
        <v>149</v>
      </c>
      <c r="C142" s="31">
        <v>0</v>
      </c>
      <c r="D142" s="31">
        <v>1</v>
      </c>
      <c r="E142" s="32">
        <v>0</v>
      </c>
      <c r="F142" s="34">
        <f t="shared" si="5"/>
        <v>1</v>
      </c>
    </row>
    <row r="143" spans="1:6" ht="33.75" x14ac:dyDescent="0.25">
      <c r="A143" s="29">
        <v>2981</v>
      </c>
      <c r="B143" s="30" t="s">
        <v>150</v>
      </c>
      <c r="C143" s="31">
        <v>0</v>
      </c>
      <c r="D143" s="31">
        <v>1</v>
      </c>
      <c r="E143" s="32">
        <v>0</v>
      </c>
      <c r="F143" s="34">
        <f t="shared" si="5"/>
        <v>1</v>
      </c>
    </row>
    <row r="144" spans="1:6" ht="33.75" x14ac:dyDescent="0.25">
      <c r="A144" s="29">
        <v>2981</v>
      </c>
      <c r="B144" s="30" t="s">
        <v>304</v>
      </c>
      <c r="C144" s="31">
        <v>0</v>
      </c>
      <c r="D144" s="31">
        <v>15</v>
      </c>
      <c r="E144" s="32">
        <v>10</v>
      </c>
      <c r="F144" s="34">
        <f t="shared" si="5"/>
        <v>25</v>
      </c>
    </row>
    <row r="145" spans="1:6" ht="22.5" x14ac:dyDescent="0.25">
      <c r="A145" s="29">
        <v>2981</v>
      </c>
      <c r="B145" s="30" t="s">
        <v>305</v>
      </c>
      <c r="C145" s="31">
        <v>1</v>
      </c>
      <c r="D145" s="31">
        <v>0</v>
      </c>
      <c r="E145" s="32">
        <v>0</v>
      </c>
      <c r="F145" s="34">
        <f t="shared" si="5"/>
        <v>1</v>
      </c>
    </row>
    <row r="146" spans="1:6" ht="56.25" x14ac:dyDescent="0.25">
      <c r="A146" s="29">
        <v>2981</v>
      </c>
      <c r="B146" s="30" t="s">
        <v>151</v>
      </c>
      <c r="C146" s="31">
        <v>0</v>
      </c>
      <c r="D146" s="31">
        <v>60</v>
      </c>
      <c r="E146" s="32">
        <v>70</v>
      </c>
      <c r="F146" s="34">
        <f t="shared" si="5"/>
        <v>130</v>
      </c>
    </row>
    <row r="147" spans="1:6" ht="45" x14ac:dyDescent="0.25">
      <c r="A147" s="29">
        <v>2981</v>
      </c>
      <c r="B147" s="30" t="s">
        <v>152</v>
      </c>
      <c r="C147" s="31">
        <v>0</v>
      </c>
      <c r="D147" s="31">
        <v>15</v>
      </c>
      <c r="E147" s="32">
        <v>20</v>
      </c>
      <c r="F147" s="34">
        <f t="shared" si="5"/>
        <v>35</v>
      </c>
    </row>
    <row r="148" spans="1:6" ht="45" x14ac:dyDescent="0.25">
      <c r="A148" s="29">
        <v>2981</v>
      </c>
      <c r="B148" s="30" t="s">
        <v>152</v>
      </c>
      <c r="C148" s="31">
        <v>0</v>
      </c>
      <c r="D148" s="31">
        <v>15</v>
      </c>
      <c r="E148" s="32">
        <v>20</v>
      </c>
      <c r="F148" s="34">
        <f t="shared" si="5"/>
        <v>35</v>
      </c>
    </row>
    <row r="149" spans="1:6" ht="22.5" x14ac:dyDescent="0.25">
      <c r="A149" s="29">
        <v>2961</v>
      </c>
      <c r="B149" s="30" t="s">
        <v>247</v>
      </c>
      <c r="C149" s="31">
        <v>0</v>
      </c>
      <c r="D149" s="31">
        <v>2</v>
      </c>
      <c r="E149" s="32">
        <v>3</v>
      </c>
      <c r="F149" s="34">
        <f t="shared" si="5"/>
        <v>5</v>
      </c>
    </row>
    <row r="150" spans="1:6" ht="22.5" x14ac:dyDescent="0.25">
      <c r="A150" s="29">
        <v>2981</v>
      </c>
      <c r="B150" s="30" t="s">
        <v>153</v>
      </c>
      <c r="C150" s="31">
        <v>0</v>
      </c>
      <c r="D150" s="31">
        <v>1</v>
      </c>
      <c r="E150" s="32">
        <v>1</v>
      </c>
      <c r="F150" s="34">
        <f t="shared" si="5"/>
        <v>2</v>
      </c>
    </row>
    <row r="151" spans="1:6" ht="33.75" x14ac:dyDescent="0.25">
      <c r="A151" s="29">
        <v>2981</v>
      </c>
      <c r="B151" s="30" t="s">
        <v>306</v>
      </c>
      <c r="C151" s="31">
        <v>0</v>
      </c>
      <c r="D151" s="31">
        <v>5</v>
      </c>
      <c r="E151" s="32">
        <v>5</v>
      </c>
      <c r="F151" s="34">
        <f t="shared" si="5"/>
        <v>10</v>
      </c>
    </row>
    <row r="152" spans="1:6" ht="45" x14ac:dyDescent="0.25">
      <c r="A152" s="29">
        <v>2981</v>
      </c>
      <c r="B152" s="30" t="s">
        <v>307</v>
      </c>
      <c r="C152" s="31">
        <v>0</v>
      </c>
      <c r="D152" s="31">
        <v>15</v>
      </c>
      <c r="E152" s="32">
        <v>20</v>
      </c>
      <c r="F152" s="34">
        <f t="shared" si="5"/>
        <v>35</v>
      </c>
    </row>
    <row r="153" spans="1:6" ht="56.25" x14ac:dyDescent="0.25">
      <c r="A153" s="29">
        <v>2981</v>
      </c>
      <c r="B153" s="30" t="s">
        <v>308</v>
      </c>
      <c r="C153" s="31">
        <v>0</v>
      </c>
      <c r="D153" s="31">
        <v>10</v>
      </c>
      <c r="E153" s="32">
        <v>10</v>
      </c>
      <c r="F153" s="34">
        <f t="shared" si="5"/>
        <v>20</v>
      </c>
    </row>
    <row r="154" spans="1:6" ht="33.75" x14ac:dyDescent="0.25">
      <c r="A154" s="29">
        <v>2961</v>
      </c>
      <c r="B154" s="30" t="s">
        <v>400</v>
      </c>
      <c r="C154" s="31">
        <v>0</v>
      </c>
      <c r="D154" s="31">
        <v>2</v>
      </c>
      <c r="E154" s="32">
        <v>0</v>
      </c>
      <c r="F154" s="34">
        <f t="shared" si="5"/>
        <v>2</v>
      </c>
    </row>
    <row r="155" spans="1:6" ht="33.75" x14ac:dyDescent="0.25">
      <c r="A155" s="29">
        <v>2961</v>
      </c>
      <c r="B155" s="30" t="s">
        <v>401</v>
      </c>
      <c r="C155" s="31">
        <v>0</v>
      </c>
      <c r="D155" s="31">
        <v>2</v>
      </c>
      <c r="E155" s="32">
        <v>2</v>
      </c>
      <c r="F155" s="34">
        <f t="shared" si="5"/>
        <v>4</v>
      </c>
    </row>
    <row r="156" spans="1:6" ht="33.75" x14ac:dyDescent="0.25">
      <c r="A156" s="29">
        <v>2961</v>
      </c>
      <c r="B156" s="30" t="s">
        <v>402</v>
      </c>
      <c r="C156" s="31">
        <v>0</v>
      </c>
      <c r="D156" s="31">
        <v>1</v>
      </c>
      <c r="E156" s="32">
        <v>1</v>
      </c>
      <c r="F156" s="34">
        <f t="shared" si="5"/>
        <v>2</v>
      </c>
    </row>
    <row r="157" spans="1:6" ht="56.25" x14ac:dyDescent="0.25">
      <c r="A157" s="29">
        <v>2961</v>
      </c>
      <c r="B157" s="30" t="s">
        <v>403</v>
      </c>
      <c r="C157" s="31">
        <v>0</v>
      </c>
      <c r="D157" s="31">
        <v>20</v>
      </c>
      <c r="E157" s="32">
        <v>20</v>
      </c>
      <c r="F157" s="34">
        <f t="shared" si="5"/>
        <v>40</v>
      </c>
    </row>
    <row r="158" spans="1:6" ht="45" x14ac:dyDescent="0.25">
      <c r="A158" s="29">
        <v>2961</v>
      </c>
      <c r="B158" s="30" t="s">
        <v>404</v>
      </c>
      <c r="C158" s="31">
        <v>0</v>
      </c>
      <c r="D158" s="31">
        <v>2</v>
      </c>
      <c r="E158" s="32">
        <v>1</v>
      </c>
      <c r="F158" s="34">
        <f t="shared" si="5"/>
        <v>3</v>
      </c>
    </row>
    <row r="159" spans="1:6" ht="45" x14ac:dyDescent="0.25">
      <c r="A159" s="29">
        <v>2961</v>
      </c>
      <c r="B159" s="30" t="s">
        <v>405</v>
      </c>
      <c r="C159" s="31">
        <v>0</v>
      </c>
      <c r="D159" s="31">
        <v>2</v>
      </c>
      <c r="E159" s="32">
        <v>2</v>
      </c>
      <c r="F159" s="34">
        <f t="shared" si="5"/>
        <v>4</v>
      </c>
    </row>
    <row r="160" spans="1:6" ht="45" x14ac:dyDescent="0.25">
      <c r="A160" s="29">
        <v>2961</v>
      </c>
      <c r="B160" s="30" t="s">
        <v>406</v>
      </c>
      <c r="C160" s="31">
        <v>0</v>
      </c>
      <c r="D160" s="31">
        <v>10</v>
      </c>
      <c r="E160" s="32">
        <v>10</v>
      </c>
      <c r="F160" s="34">
        <f t="shared" si="5"/>
        <v>20</v>
      </c>
    </row>
    <row r="161" spans="1:6" ht="45" x14ac:dyDescent="0.25">
      <c r="A161" s="29">
        <v>2961</v>
      </c>
      <c r="B161" s="30" t="s">
        <v>407</v>
      </c>
      <c r="C161" s="31">
        <v>0</v>
      </c>
      <c r="D161" s="31">
        <v>2</v>
      </c>
      <c r="E161" s="32">
        <v>2</v>
      </c>
      <c r="F161" s="34">
        <f t="shared" si="5"/>
        <v>4</v>
      </c>
    </row>
    <row r="162" spans="1:6" ht="45" x14ac:dyDescent="0.25">
      <c r="A162" s="29">
        <v>2981</v>
      </c>
      <c r="B162" s="30" t="s">
        <v>433</v>
      </c>
      <c r="C162" s="31">
        <v>0</v>
      </c>
      <c r="D162" s="31">
        <v>1</v>
      </c>
      <c r="E162" s="32">
        <v>0</v>
      </c>
      <c r="F162" s="34">
        <f t="shared" si="5"/>
        <v>1</v>
      </c>
    </row>
    <row r="163" spans="1:6" ht="56.25" x14ac:dyDescent="0.25">
      <c r="A163" s="29">
        <v>2981</v>
      </c>
      <c r="B163" s="30" t="s">
        <v>434</v>
      </c>
      <c r="C163" s="31">
        <v>0</v>
      </c>
      <c r="D163" s="31">
        <v>10</v>
      </c>
      <c r="E163" s="32">
        <v>10</v>
      </c>
      <c r="F163" s="34">
        <f t="shared" si="5"/>
        <v>20</v>
      </c>
    </row>
    <row r="164" spans="1:6" ht="56.25" x14ac:dyDescent="0.25">
      <c r="A164" s="29">
        <v>2981</v>
      </c>
      <c r="B164" s="30" t="s">
        <v>435</v>
      </c>
      <c r="C164" s="31">
        <v>0</v>
      </c>
      <c r="D164" s="31">
        <v>4</v>
      </c>
      <c r="E164" s="32">
        <v>4</v>
      </c>
      <c r="F164" s="34">
        <f t="shared" si="5"/>
        <v>8</v>
      </c>
    </row>
    <row r="165" spans="1:6" ht="45" x14ac:dyDescent="0.25">
      <c r="A165" s="29">
        <v>2961</v>
      </c>
      <c r="B165" s="30" t="s">
        <v>408</v>
      </c>
      <c r="C165" s="31">
        <v>0</v>
      </c>
      <c r="D165" s="31">
        <v>1</v>
      </c>
      <c r="E165" s="32">
        <v>1</v>
      </c>
      <c r="F165" s="34">
        <f t="shared" si="5"/>
        <v>2</v>
      </c>
    </row>
    <row r="166" spans="1:6" ht="33.75" x14ac:dyDescent="0.25">
      <c r="A166" s="29">
        <v>2961</v>
      </c>
      <c r="B166" s="30" t="s">
        <v>409</v>
      </c>
      <c r="C166" s="31">
        <v>0</v>
      </c>
      <c r="D166" s="31">
        <v>1</v>
      </c>
      <c r="E166" s="32">
        <v>1</v>
      </c>
      <c r="F166" s="34">
        <f t="shared" si="5"/>
        <v>2</v>
      </c>
    </row>
    <row r="167" spans="1:6" ht="33.75" x14ac:dyDescent="0.25">
      <c r="A167" s="29">
        <v>2961</v>
      </c>
      <c r="B167" s="30" t="s">
        <v>410</v>
      </c>
      <c r="C167" s="31">
        <v>0</v>
      </c>
      <c r="D167" s="31">
        <v>1</v>
      </c>
      <c r="E167" s="32">
        <v>1</v>
      </c>
      <c r="F167" s="34">
        <f t="shared" si="5"/>
        <v>2</v>
      </c>
    </row>
    <row r="168" spans="1:6" ht="33.75" x14ac:dyDescent="0.25">
      <c r="A168" s="29">
        <v>2961</v>
      </c>
      <c r="B168" s="30" t="s">
        <v>411</v>
      </c>
      <c r="C168" s="31">
        <v>0</v>
      </c>
      <c r="D168" s="31">
        <v>1</v>
      </c>
      <c r="E168" s="32">
        <v>1</v>
      </c>
      <c r="F168" s="34">
        <f t="shared" si="5"/>
        <v>2</v>
      </c>
    </row>
    <row r="169" spans="1:6" ht="45" x14ac:dyDescent="0.25">
      <c r="A169" s="29">
        <v>2981</v>
      </c>
      <c r="B169" s="30" t="s">
        <v>436</v>
      </c>
      <c r="C169" s="31">
        <v>0</v>
      </c>
      <c r="D169" s="31">
        <v>3</v>
      </c>
      <c r="E169" s="32">
        <v>0</v>
      </c>
      <c r="F169" s="34">
        <f t="shared" si="5"/>
        <v>3</v>
      </c>
    </row>
    <row r="170" spans="1:6" ht="33.75" x14ac:dyDescent="0.25">
      <c r="A170" s="29">
        <v>2981</v>
      </c>
      <c r="B170" s="30" t="s">
        <v>437</v>
      </c>
      <c r="C170" s="31">
        <v>0</v>
      </c>
      <c r="D170" s="31">
        <v>2</v>
      </c>
      <c r="E170" s="32">
        <v>2</v>
      </c>
      <c r="F170" s="34">
        <f t="shared" si="5"/>
        <v>4</v>
      </c>
    </row>
    <row r="171" spans="1:6" ht="33.75" x14ac:dyDescent="0.25">
      <c r="A171" s="29">
        <v>2961</v>
      </c>
      <c r="B171" s="30" t="s">
        <v>412</v>
      </c>
      <c r="C171" s="31">
        <v>0</v>
      </c>
      <c r="D171" s="31">
        <v>1</v>
      </c>
      <c r="E171" s="32">
        <v>1</v>
      </c>
      <c r="F171" s="34">
        <f t="shared" ref="F171:F202" si="6">SUM(C171:E171)</f>
        <v>2</v>
      </c>
    </row>
    <row r="172" spans="1:6" ht="33.75" x14ac:dyDescent="0.25">
      <c r="A172" s="29">
        <v>2961</v>
      </c>
      <c r="B172" s="30" t="s">
        <v>413</v>
      </c>
      <c r="C172" s="31">
        <v>0</v>
      </c>
      <c r="D172" s="31">
        <v>1</v>
      </c>
      <c r="E172" s="32">
        <v>1</v>
      </c>
      <c r="F172" s="34">
        <f t="shared" si="6"/>
        <v>2</v>
      </c>
    </row>
    <row r="173" spans="1:6" ht="33.75" x14ac:dyDescent="0.25">
      <c r="A173" s="29">
        <v>2981</v>
      </c>
      <c r="B173" s="30" t="s">
        <v>438</v>
      </c>
      <c r="C173" s="31">
        <v>0</v>
      </c>
      <c r="D173" s="31">
        <v>3</v>
      </c>
      <c r="E173" s="32">
        <v>0</v>
      </c>
      <c r="F173" s="34">
        <f t="shared" si="6"/>
        <v>3</v>
      </c>
    </row>
    <row r="174" spans="1:6" ht="33.75" x14ac:dyDescent="0.25">
      <c r="A174" s="29">
        <v>2961</v>
      </c>
      <c r="B174" s="30" t="s">
        <v>414</v>
      </c>
      <c r="C174" s="31">
        <v>0</v>
      </c>
      <c r="D174" s="31">
        <v>2</v>
      </c>
      <c r="E174" s="32">
        <v>2</v>
      </c>
      <c r="F174" s="34">
        <f t="shared" si="6"/>
        <v>4</v>
      </c>
    </row>
    <row r="175" spans="1:6" ht="33.75" x14ac:dyDescent="0.25">
      <c r="A175" s="29">
        <v>2961</v>
      </c>
      <c r="B175" s="30" t="s">
        <v>415</v>
      </c>
      <c r="C175" s="31">
        <v>0</v>
      </c>
      <c r="D175" s="31">
        <v>25</v>
      </c>
      <c r="E175" s="32">
        <v>25</v>
      </c>
      <c r="F175" s="34">
        <f t="shared" si="6"/>
        <v>50</v>
      </c>
    </row>
    <row r="176" spans="1:6" ht="33.75" x14ac:dyDescent="0.25">
      <c r="A176" s="29">
        <v>2961</v>
      </c>
      <c r="B176" s="30" t="s">
        <v>416</v>
      </c>
      <c r="C176" s="31">
        <v>0</v>
      </c>
      <c r="D176" s="31">
        <v>1</v>
      </c>
      <c r="E176" s="32">
        <v>1</v>
      </c>
      <c r="F176" s="34">
        <f t="shared" si="6"/>
        <v>2</v>
      </c>
    </row>
    <row r="177" spans="1:6" ht="33.75" x14ac:dyDescent="0.25">
      <c r="A177" s="29">
        <v>2961</v>
      </c>
      <c r="B177" s="30" t="s">
        <v>417</v>
      </c>
      <c r="C177" s="31">
        <v>0</v>
      </c>
      <c r="D177" s="31">
        <v>1</v>
      </c>
      <c r="E177" s="32">
        <v>1</v>
      </c>
      <c r="F177" s="34">
        <f t="shared" si="6"/>
        <v>2</v>
      </c>
    </row>
    <row r="178" spans="1:6" ht="33.75" x14ac:dyDescent="0.25">
      <c r="A178" s="29">
        <v>2961</v>
      </c>
      <c r="B178" s="30" t="s">
        <v>418</v>
      </c>
      <c r="C178" s="31">
        <v>0</v>
      </c>
      <c r="D178" s="31">
        <v>0</v>
      </c>
      <c r="E178" s="32">
        <v>2</v>
      </c>
      <c r="F178" s="34">
        <f t="shared" si="6"/>
        <v>2</v>
      </c>
    </row>
    <row r="179" spans="1:6" ht="22.5" x14ac:dyDescent="0.25">
      <c r="A179" s="29">
        <v>2961</v>
      </c>
      <c r="B179" s="30" t="s">
        <v>419</v>
      </c>
      <c r="C179" s="31">
        <v>0</v>
      </c>
      <c r="D179" s="31">
        <v>3</v>
      </c>
      <c r="E179" s="32">
        <v>3</v>
      </c>
      <c r="F179" s="34">
        <f t="shared" si="6"/>
        <v>6</v>
      </c>
    </row>
    <row r="180" spans="1:6" ht="33.75" x14ac:dyDescent="0.25">
      <c r="A180" s="29">
        <v>2981</v>
      </c>
      <c r="B180" s="30" t="s">
        <v>439</v>
      </c>
      <c r="C180" s="31">
        <v>0</v>
      </c>
      <c r="D180" s="31">
        <v>0</v>
      </c>
      <c r="E180" s="32">
        <v>2</v>
      </c>
      <c r="F180" s="34">
        <f t="shared" si="6"/>
        <v>2</v>
      </c>
    </row>
    <row r="181" spans="1:6" ht="45" x14ac:dyDescent="0.25">
      <c r="A181" s="29">
        <v>2981</v>
      </c>
      <c r="B181" s="30" t="s">
        <v>440</v>
      </c>
      <c r="C181" s="31">
        <v>0</v>
      </c>
      <c r="D181" s="31">
        <v>2</v>
      </c>
      <c r="E181" s="32">
        <v>2</v>
      </c>
      <c r="F181" s="34">
        <f t="shared" si="6"/>
        <v>4</v>
      </c>
    </row>
    <row r="182" spans="1:6" ht="45" x14ac:dyDescent="0.25">
      <c r="A182" s="29">
        <v>2981</v>
      </c>
      <c r="B182" s="30" t="s">
        <v>441</v>
      </c>
      <c r="C182" s="31">
        <v>0</v>
      </c>
      <c r="D182" s="31">
        <v>2</v>
      </c>
      <c r="E182" s="32">
        <v>0</v>
      </c>
      <c r="F182" s="34">
        <f t="shared" si="6"/>
        <v>2</v>
      </c>
    </row>
    <row r="183" spans="1:6" ht="33.75" x14ac:dyDescent="0.25">
      <c r="A183" s="29">
        <v>2981</v>
      </c>
      <c r="B183" s="30" t="s">
        <v>442</v>
      </c>
      <c r="C183" s="31">
        <v>0</v>
      </c>
      <c r="D183" s="31">
        <v>2</v>
      </c>
      <c r="E183" s="32">
        <v>2</v>
      </c>
      <c r="F183" s="34">
        <f t="shared" si="6"/>
        <v>4</v>
      </c>
    </row>
    <row r="184" spans="1:6" ht="45" x14ac:dyDescent="0.25">
      <c r="A184" s="29">
        <v>2981</v>
      </c>
      <c r="B184" s="30" t="s">
        <v>443</v>
      </c>
      <c r="C184" s="31">
        <v>0</v>
      </c>
      <c r="D184" s="31">
        <v>0</v>
      </c>
      <c r="E184" s="32">
        <v>3</v>
      </c>
      <c r="F184" s="34">
        <f t="shared" si="6"/>
        <v>3</v>
      </c>
    </row>
    <row r="185" spans="1:6" ht="33.75" x14ac:dyDescent="0.25">
      <c r="A185" s="29">
        <v>2981</v>
      </c>
      <c r="B185" s="30" t="s">
        <v>444</v>
      </c>
      <c r="C185" s="31">
        <v>0</v>
      </c>
      <c r="D185" s="31">
        <v>7</v>
      </c>
      <c r="E185" s="32">
        <v>7</v>
      </c>
      <c r="F185" s="34">
        <f t="shared" si="6"/>
        <v>14</v>
      </c>
    </row>
    <row r="186" spans="1:6" ht="33.75" x14ac:dyDescent="0.25">
      <c r="A186" s="29">
        <v>2981</v>
      </c>
      <c r="B186" s="30" t="s">
        <v>445</v>
      </c>
      <c r="C186" s="31">
        <v>0</v>
      </c>
      <c r="D186" s="31">
        <v>7</v>
      </c>
      <c r="E186" s="32">
        <v>7</v>
      </c>
      <c r="F186" s="34">
        <f t="shared" si="6"/>
        <v>14</v>
      </c>
    </row>
    <row r="187" spans="1:6" ht="45" x14ac:dyDescent="0.25">
      <c r="A187" s="29">
        <v>2981</v>
      </c>
      <c r="B187" s="30" t="s">
        <v>446</v>
      </c>
      <c r="C187" s="31">
        <v>0</v>
      </c>
      <c r="D187" s="31">
        <v>2</v>
      </c>
      <c r="E187" s="32">
        <v>2</v>
      </c>
      <c r="F187" s="34">
        <f t="shared" si="6"/>
        <v>4</v>
      </c>
    </row>
    <row r="188" spans="1:6" ht="45" x14ac:dyDescent="0.25">
      <c r="A188" s="29">
        <v>2981</v>
      </c>
      <c r="B188" s="30" t="s">
        <v>447</v>
      </c>
      <c r="C188" s="31">
        <v>0</v>
      </c>
      <c r="D188" s="31">
        <v>2</v>
      </c>
      <c r="E188" s="32">
        <v>2</v>
      </c>
      <c r="F188" s="34">
        <f t="shared" si="6"/>
        <v>4</v>
      </c>
    </row>
    <row r="189" spans="1:6" ht="33.75" x14ac:dyDescent="0.25">
      <c r="A189" s="29">
        <v>2981</v>
      </c>
      <c r="B189" s="30" t="s">
        <v>448</v>
      </c>
      <c r="C189" s="31">
        <v>0</v>
      </c>
      <c r="D189" s="31">
        <v>2</v>
      </c>
      <c r="E189" s="32">
        <v>2</v>
      </c>
      <c r="F189" s="34">
        <f t="shared" si="6"/>
        <v>4</v>
      </c>
    </row>
    <row r="190" spans="1:6" ht="33.75" x14ac:dyDescent="0.25">
      <c r="A190" s="29">
        <v>2961</v>
      </c>
      <c r="B190" s="30" t="s">
        <v>420</v>
      </c>
      <c r="C190" s="31">
        <v>0</v>
      </c>
      <c r="D190" s="31">
        <v>1</v>
      </c>
      <c r="E190" s="32">
        <v>1</v>
      </c>
      <c r="F190" s="34">
        <f t="shared" si="6"/>
        <v>2</v>
      </c>
    </row>
    <row r="191" spans="1:6" ht="45" x14ac:dyDescent="0.25">
      <c r="A191" s="29">
        <v>2981</v>
      </c>
      <c r="B191" s="30" t="s">
        <v>449</v>
      </c>
      <c r="C191" s="31">
        <v>0</v>
      </c>
      <c r="D191" s="31">
        <v>7</v>
      </c>
      <c r="E191" s="32">
        <v>7</v>
      </c>
      <c r="F191" s="34">
        <f t="shared" si="6"/>
        <v>14</v>
      </c>
    </row>
    <row r="192" spans="1:6" ht="33.75" x14ac:dyDescent="0.25">
      <c r="A192" s="29">
        <v>2961</v>
      </c>
      <c r="B192" s="30" t="s">
        <v>421</v>
      </c>
      <c r="C192" s="31">
        <v>0</v>
      </c>
      <c r="D192" s="31">
        <v>1</v>
      </c>
      <c r="E192" s="32">
        <v>1</v>
      </c>
      <c r="F192" s="34">
        <f t="shared" si="6"/>
        <v>2</v>
      </c>
    </row>
    <row r="193" spans="1:6" ht="33.75" x14ac:dyDescent="0.25">
      <c r="A193" s="29">
        <v>2981</v>
      </c>
      <c r="B193" s="30" t="s">
        <v>450</v>
      </c>
      <c r="C193" s="31">
        <v>0</v>
      </c>
      <c r="D193" s="31">
        <v>2</v>
      </c>
      <c r="E193" s="32">
        <v>2</v>
      </c>
      <c r="F193" s="34">
        <f t="shared" si="6"/>
        <v>4</v>
      </c>
    </row>
    <row r="194" spans="1:6" ht="45" x14ac:dyDescent="0.25">
      <c r="A194" s="29">
        <v>2981</v>
      </c>
      <c r="B194" s="30" t="s">
        <v>451</v>
      </c>
      <c r="C194" s="31">
        <v>0</v>
      </c>
      <c r="D194" s="31">
        <v>2</v>
      </c>
      <c r="E194" s="32">
        <v>1</v>
      </c>
      <c r="F194" s="34">
        <f t="shared" si="6"/>
        <v>3</v>
      </c>
    </row>
    <row r="195" spans="1:6" ht="45" x14ac:dyDescent="0.25">
      <c r="A195" s="29">
        <v>2981</v>
      </c>
      <c r="B195" s="30" t="s">
        <v>452</v>
      </c>
      <c r="C195" s="31">
        <v>0</v>
      </c>
      <c r="D195" s="31">
        <v>2</v>
      </c>
      <c r="E195" s="32">
        <v>2</v>
      </c>
      <c r="F195" s="34">
        <f t="shared" si="6"/>
        <v>4</v>
      </c>
    </row>
    <row r="196" spans="1:6" ht="45" x14ac:dyDescent="0.25">
      <c r="A196" s="29">
        <v>2961</v>
      </c>
      <c r="B196" s="30" t="s">
        <v>422</v>
      </c>
      <c r="C196" s="31">
        <v>0</v>
      </c>
      <c r="D196" s="31">
        <v>1</v>
      </c>
      <c r="E196" s="32">
        <v>1</v>
      </c>
      <c r="F196" s="34">
        <f t="shared" si="6"/>
        <v>2</v>
      </c>
    </row>
    <row r="197" spans="1:6" ht="45" x14ac:dyDescent="0.25">
      <c r="A197" s="29">
        <v>2961</v>
      </c>
      <c r="B197" s="30" t="s">
        <v>423</v>
      </c>
      <c r="C197" s="31">
        <v>0</v>
      </c>
      <c r="D197" s="31">
        <v>2</v>
      </c>
      <c r="E197" s="32">
        <v>2</v>
      </c>
      <c r="F197" s="34">
        <f t="shared" si="6"/>
        <v>4</v>
      </c>
    </row>
    <row r="198" spans="1:6" ht="45" x14ac:dyDescent="0.25">
      <c r="A198" s="29">
        <v>2961</v>
      </c>
      <c r="B198" s="30" t="s">
        <v>424</v>
      </c>
      <c r="C198" s="31">
        <v>0</v>
      </c>
      <c r="D198" s="31">
        <v>4</v>
      </c>
      <c r="E198" s="32">
        <v>3</v>
      </c>
      <c r="F198" s="34">
        <f t="shared" si="6"/>
        <v>7</v>
      </c>
    </row>
    <row r="199" spans="1:6" ht="45" x14ac:dyDescent="0.25">
      <c r="A199" s="29">
        <v>2961</v>
      </c>
      <c r="B199" s="30" t="s">
        <v>425</v>
      </c>
      <c r="C199" s="31">
        <v>0</v>
      </c>
      <c r="D199" s="31">
        <v>2</v>
      </c>
      <c r="E199" s="32">
        <v>2</v>
      </c>
      <c r="F199" s="34">
        <f t="shared" si="6"/>
        <v>4</v>
      </c>
    </row>
    <row r="200" spans="1:6" ht="33.75" x14ac:dyDescent="0.25">
      <c r="A200" s="29">
        <v>2961</v>
      </c>
      <c r="B200" s="30" t="s">
        <v>426</v>
      </c>
      <c r="C200" s="31">
        <v>0</v>
      </c>
      <c r="D200" s="31">
        <v>1</v>
      </c>
      <c r="E200" s="32">
        <v>1</v>
      </c>
      <c r="F200" s="34">
        <f t="shared" si="6"/>
        <v>2</v>
      </c>
    </row>
    <row r="201" spans="1:6" ht="33.75" x14ac:dyDescent="0.25">
      <c r="A201" s="29">
        <v>2961</v>
      </c>
      <c r="B201" s="30" t="s">
        <v>427</v>
      </c>
      <c r="C201" s="31">
        <v>0</v>
      </c>
      <c r="D201" s="31">
        <v>4</v>
      </c>
      <c r="E201" s="32">
        <v>4</v>
      </c>
      <c r="F201" s="34">
        <f t="shared" si="6"/>
        <v>8</v>
      </c>
    </row>
    <row r="202" spans="1:6" ht="45" x14ac:dyDescent="0.25">
      <c r="A202" s="29">
        <v>2961</v>
      </c>
      <c r="B202" s="30" t="s">
        <v>428</v>
      </c>
      <c r="C202" s="31">
        <v>0</v>
      </c>
      <c r="D202" s="31">
        <v>3</v>
      </c>
      <c r="E202" s="32">
        <v>3</v>
      </c>
      <c r="F202" s="34">
        <f t="shared" si="6"/>
        <v>6</v>
      </c>
    </row>
    <row r="203" spans="1:6" ht="33.75" x14ac:dyDescent="0.25">
      <c r="A203" s="29">
        <v>2961</v>
      </c>
      <c r="B203" s="30" t="s">
        <v>429</v>
      </c>
      <c r="C203" s="31">
        <v>0</v>
      </c>
      <c r="D203" s="31">
        <v>2</v>
      </c>
      <c r="E203" s="32">
        <v>0</v>
      </c>
      <c r="F203" s="34">
        <f t="shared" ref="F203:F234" si="7">SUM(C203:E203)</f>
        <v>2</v>
      </c>
    </row>
    <row r="204" spans="1:6" ht="45" x14ac:dyDescent="0.25">
      <c r="A204" s="29">
        <v>2961</v>
      </c>
      <c r="B204" s="30" t="s">
        <v>430</v>
      </c>
      <c r="C204" s="31">
        <v>0</v>
      </c>
      <c r="D204" s="31">
        <v>2</v>
      </c>
      <c r="E204" s="32">
        <v>0</v>
      </c>
      <c r="F204" s="34">
        <f t="shared" si="7"/>
        <v>2</v>
      </c>
    </row>
    <row r="205" spans="1:6" ht="56.25" x14ac:dyDescent="0.25">
      <c r="A205" s="29">
        <v>2981</v>
      </c>
      <c r="B205" s="30" t="s">
        <v>453</v>
      </c>
      <c r="C205" s="31">
        <v>0</v>
      </c>
      <c r="D205" s="31">
        <v>3</v>
      </c>
      <c r="E205" s="32">
        <v>3</v>
      </c>
      <c r="F205" s="34">
        <f t="shared" si="7"/>
        <v>6</v>
      </c>
    </row>
    <row r="206" spans="1:6" ht="56.25" x14ac:dyDescent="0.25">
      <c r="A206" s="29">
        <v>2981</v>
      </c>
      <c r="B206" s="30" t="s">
        <v>454</v>
      </c>
      <c r="C206" s="31">
        <v>0</v>
      </c>
      <c r="D206" s="31">
        <v>10</v>
      </c>
      <c r="E206" s="32">
        <v>10</v>
      </c>
      <c r="F206" s="34">
        <f t="shared" si="7"/>
        <v>20</v>
      </c>
    </row>
    <row r="207" spans="1:6" ht="56.25" x14ac:dyDescent="0.25">
      <c r="A207" s="29">
        <v>2981</v>
      </c>
      <c r="B207" s="30" t="s">
        <v>455</v>
      </c>
      <c r="C207" s="31">
        <v>0</v>
      </c>
      <c r="D207" s="31">
        <v>1</v>
      </c>
      <c r="E207" s="32">
        <v>1</v>
      </c>
      <c r="F207" s="34">
        <f t="shared" si="7"/>
        <v>2</v>
      </c>
    </row>
    <row r="208" spans="1:6" ht="56.25" x14ac:dyDescent="0.25">
      <c r="A208" s="29">
        <v>2981</v>
      </c>
      <c r="B208" s="30" t="s">
        <v>456</v>
      </c>
      <c r="C208" s="31">
        <v>0</v>
      </c>
      <c r="D208" s="31">
        <v>7</v>
      </c>
      <c r="E208" s="32">
        <v>7</v>
      </c>
      <c r="F208" s="34">
        <f t="shared" si="7"/>
        <v>14</v>
      </c>
    </row>
    <row r="209" spans="1:6" ht="56.25" x14ac:dyDescent="0.25">
      <c r="A209" s="29">
        <v>2981</v>
      </c>
      <c r="B209" s="30" t="s">
        <v>457</v>
      </c>
      <c r="C209" s="31">
        <v>0</v>
      </c>
      <c r="D209" s="31">
        <v>7</v>
      </c>
      <c r="E209" s="32">
        <v>7</v>
      </c>
      <c r="F209" s="34">
        <f t="shared" si="7"/>
        <v>14</v>
      </c>
    </row>
    <row r="210" spans="1:6" ht="56.25" x14ac:dyDescent="0.25">
      <c r="A210" s="29">
        <v>2981</v>
      </c>
      <c r="B210" s="30" t="s">
        <v>458</v>
      </c>
      <c r="C210" s="31">
        <v>0</v>
      </c>
      <c r="D210" s="31">
        <v>2</v>
      </c>
      <c r="E210" s="32">
        <v>0</v>
      </c>
      <c r="F210" s="34">
        <f t="shared" si="7"/>
        <v>2</v>
      </c>
    </row>
    <row r="211" spans="1:6" ht="45" x14ac:dyDescent="0.25">
      <c r="A211" s="29">
        <v>2961</v>
      </c>
      <c r="B211" s="30" t="s">
        <v>431</v>
      </c>
      <c r="C211" s="31">
        <v>0</v>
      </c>
      <c r="D211" s="31">
        <v>20</v>
      </c>
      <c r="E211" s="32">
        <v>20</v>
      </c>
      <c r="F211" s="34">
        <f t="shared" si="7"/>
        <v>40</v>
      </c>
    </row>
    <row r="212" spans="1:6" ht="45" x14ac:dyDescent="0.25">
      <c r="A212" s="29">
        <v>2981</v>
      </c>
      <c r="B212" s="30" t="s">
        <v>459</v>
      </c>
      <c r="C212" s="31">
        <v>0</v>
      </c>
      <c r="D212" s="31">
        <v>5</v>
      </c>
      <c r="E212" s="32">
        <v>5</v>
      </c>
      <c r="F212" s="34">
        <f t="shared" si="7"/>
        <v>10</v>
      </c>
    </row>
    <row r="213" spans="1:6" ht="45" x14ac:dyDescent="0.25">
      <c r="A213" s="29">
        <v>2961</v>
      </c>
      <c r="B213" s="30" t="s">
        <v>432</v>
      </c>
      <c r="C213" s="31">
        <v>0</v>
      </c>
      <c r="D213" s="31">
        <v>2</v>
      </c>
      <c r="E213" s="32">
        <v>2</v>
      </c>
      <c r="F213" s="34">
        <f t="shared" si="7"/>
        <v>4</v>
      </c>
    </row>
    <row r="214" spans="1:6" ht="45" x14ac:dyDescent="0.25">
      <c r="A214" s="29">
        <v>2981</v>
      </c>
      <c r="B214" s="30" t="s">
        <v>460</v>
      </c>
      <c r="C214" s="31">
        <v>0</v>
      </c>
      <c r="D214" s="31">
        <v>5</v>
      </c>
      <c r="E214" s="32">
        <v>5</v>
      </c>
      <c r="F214" s="34">
        <f t="shared" si="7"/>
        <v>10</v>
      </c>
    </row>
    <row r="215" spans="1:6" ht="45" x14ac:dyDescent="0.25">
      <c r="A215" s="29">
        <v>2981</v>
      </c>
      <c r="B215" s="30" t="s">
        <v>461</v>
      </c>
      <c r="C215" s="31">
        <v>0</v>
      </c>
      <c r="D215" s="31">
        <v>2</v>
      </c>
      <c r="E215" s="32">
        <v>2</v>
      </c>
      <c r="F215" s="34">
        <f t="shared" si="7"/>
        <v>4</v>
      </c>
    </row>
    <row r="216" spans="1:6" ht="45" x14ac:dyDescent="0.25">
      <c r="A216" s="29">
        <v>2981</v>
      </c>
      <c r="B216" s="30" t="s">
        <v>462</v>
      </c>
      <c r="C216" s="31">
        <v>0</v>
      </c>
      <c r="D216" s="31">
        <v>1</v>
      </c>
      <c r="E216" s="32">
        <v>2</v>
      </c>
      <c r="F216" s="34">
        <f t="shared" si="7"/>
        <v>3</v>
      </c>
    </row>
    <row r="217" spans="1:6" ht="56.25" x14ac:dyDescent="0.25">
      <c r="A217" s="29">
        <v>2981</v>
      </c>
      <c r="B217" s="30" t="s">
        <v>463</v>
      </c>
      <c r="C217" s="31">
        <v>0</v>
      </c>
      <c r="D217" s="31">
        <v>7</v>
      </c>
      <c r="E217" s="32">
        <v>7</v>
      </c>
      <c r="F217" s="34">
        <f t="shared" si="7"/>
        <v>14</v>
      </c>
    </row>
    <row r="218" spans="1:6" ht="45" x14ac:dyDescent="0.25">
      <c r="A218" s="29">
        <v>2981</v>
      </c>
      <c r="B218" s="30" t="s">
        <v>154</v>
      </c>
      <c r="C218" s="31">
        <v>0</v>
      </c>
      <c r="D218" s="31">
        <v>1</v>
      </c>
      <c r="E218" s="32">
        <v>0</v>
      </c>
      <c r="F218" s="34">
        <f t="shared" si="7"/>
        <v>1</v>
      </c>
    </row>
    <row r="219" spans="1:6" ht="22.5" x14ac:dyDescent="0.25">
      <c r="A219" s="29">
        <v>2981</v>
      </c>
      <c r="B219" s="30" t="s">
        <v>155</v>
      </c>
      <c r="C219" s="31">
        <v>0</v>
      </c>
      <c r="D219" s="31">
        <v>10</v>
      </c>
      <c r="E219" s="32">
        <v>10</v>
      </c>
      <c r="F219" s="34">
        <f t="shared" si="7"/>
        <v>20</v>
      </c>
    </row>
    <row r="220" spans="1:6" ht="22.5" x14ac:dyDescent="0.25">
      <c r="A220" s="29">
        <v>2981</v>
      </c>
      <c r="B220" s="30" t="s">
        <v>156</v>
      </c>
      <c r="C220" s="31">
        <v>0</v>
      </c>
      <c r="D220" s="31">
        <v>10</v>
      </c>
      <c r="E220" s="32">
        <v>10</v>
      </c>
      <c r="F220" s="34">
        <f t="shared" si="7"/>
        <v>20</v>
      </c>
    </row>
    <row r="221" spans="1:6" ht="44.25" x14ac:dyDescent="0.25">
      <c r="A221" s="29">
        <v>2961</v>
      </c>
      <c r="B221" s="30" t="s">
        <v>248</v>
      </c>
      <c r="C221" s="31">
        <v>0</v>
      </c>
      <c r="D221" s="31">
        <v>20</v>
      </c>
      <c r="E221" s="32">
        <v>20</v>
      </c>
      <c r="F221" s="34">
        <f t="shared" si="7"/>
        <v>40</v>
      </c>
    </row>
    <row r="222" spans="1:6" ht="22.5" x14ac:dyDescent="0.25">
      <c r="A222" s="29">
        <v>2961</v>
      </c>
      <c r="B222" s="30" t="s">
        <v>249</v>
      </c>
      <c r="C222" s="31">
        <v>0</v>
      </c>
      <c r="D222" s="31">
        <v>10</v>
      </c>
      <c r="E222" s="32">
        <v>0</v>
      </c>
      <c r="F222" s="34">
        <f t="shared" si="7"/>
        <v>10</v>
      </c>
    </row>
    <row r="223" spans="1:6" ht="33.75" x14ac:dyDescent="0.25">
      <c r="A223" s="29">
        <v>2961</v>
      </c>
      <c r="B223" s="30" t="s">
        <v>250</v>
      </c>
      <c r="C223" s="31">
        <v>0</v>
      </c>
      <c r="D223" s="31">
        <v>20</v>
      </c>
      <c r="E223" s="32">
        <v>20</v>
      </c>
      <c r="F223" s="34">
        <f t="shared" si="7"/>
        <v>40</v>
      </c>
    </row>
    <row r="224" spans="1:6" ht="22.5" x14ac:dyDescent="0.25">
      <c r="A224" s="29">
        <v>2961</v>
      </c>
      <c r="B224" s="30" t="s">
        <v>251</v>
      </c>
      <c r="C224" s="31">
        <v>0</v>
      </c>
      <c r="D224" s="31">
        <v>5</v>
      </c>
      <c r="E224" s="32">
        <v>0</v>
      </c>
      <c r="F224" s="34">
        <f t="shared" si="7"/>
        <v>5</v>
      </c>
    </row>
    <row r="225" spans="1:6" ht="44.25" x14ac:dyDescent="0.25">
      <c r="A225" s="29">
        <v>2961</v>
      </c>
      <c r="B225" s="30" t="s">
        <v>252</v>
      </c>
      <c r="C225" s="31">
        <v>0</v>
      </c>
      <c r="D225" s="31">
        <v>20</v>
      </c>
      <c r="E225" s="32">
        <v>20</v>
      </c>
      <c r="F225" s="34">
        <f t="shared" si="7"/>
        <v>40</v>
      </c>
    </row>
    <row r="226" spans="1:6" ht="45" x14ac:dyDescent="0.25">
      <c r="A226" s="29">
        <v>2961</v>
      </c>
      <c r="B226" s="30" t="s">
        <v>253</v>
      </c>
      <c r="C226" s="31">
        <v>0</v>
      </c>
      <c r="D226" s="31">
        <v>20</v>
      </c>
      <c r="E226" s="32">
        <v>20</v>
      </c>
      <c r="F226" s="34">
        <f t="shared" si="7"/>
        <v>40</v>
      </c>
    </row>
    <row r="227" spans="1:6" ht="45" x14ac:dyDescent="0.25">
      <c r="A227" s="29">
        <v>2961</v>
      </c>
      <c r="B227" s="30" t="s">
        <v>254</v>
      </c>
      <c r="C227" s="31">
        <v>0</v>
      </c>
      <c r="D227" s="31">
        <v>20</v>
      </c>
      <c r="E227" s="32">
        <v>20</v>
      </c>
      <c r="F227" s="34">
        <f t="shared" si="7"/>
        <v>40</v>
      </c>
    </row>
    <row r="228" spans="1:6" ht="22.5" x14ac:dyDescent="0.25">
      <c r="A228" s="29">
        <v>2981</v>
      </c>
      <c r="B228" s="30" t="s">
        <v>309</v>
      </c>
      <c r="C228" s="31">
        <v>0</v>
      </c>
      <c r="D228" s="31">
        <v>0</v>
      </c>
      <c r="E228" s="32">
        <v>5</v>
      </c>
      <c r="F228" s="34">
        <f t="shared" si="7"/>
        <v>5</v>
      </c>
    </row>
    <row r="229" spans="1:6" ht="22.5" x14ac:dyDescent="0.25">
      <c r="A229" s="29">
        <v>2981</v>
      </c>
      <c r="B229" s="30" t="s">
        <v>310</v>
      </c>
      <c r="C229" s="31">
        <v>0</v>
      </c>
      <c r="D229" s="31">
        <v>0</v>
      </c>
      <c r="E229" s="32">
        <v>5</v>
      </c>
      <c r="F229" s="34">
        <f t="shared" si="7"/>
        <v>5</v>
      </c>
    </row>
    <row r="230" spans="1:6" ht="22.5" x14ac:dyDescent="0.25">
      <c r="A230" s="29">
        <v>2981</v>
      </c>
      <c r="B230" s="30" t="s">
        <v>311</v>
      </c>
      <c r="C230" s="31">
        <v>0</v>
      </c>
      <c r="D230" s="31">
        <v>0</v>
      </c>
      <c r="E230" s="32">
        <v>5</v>
      </c>
      <c r="F230" s="34">
        <f t="shared" si="7"/>
        <v>5</v>
      </c>
    </row>
    <row r="231" spans="1:6" ht="22.5" x14ac:dyDescent="0.25">
      <c r="A231" s="29">
        <v>2981</v>
      </c>
      <c r="B231" s="30" t="s">
        <v>312</v>
      </c>
      <c r="C231" s="31">
        <v>0</v>
      </c>
      <c r="D231" s="31">
        <v>0</v>
      </c>
      <c r="E231" s="32">
        <v>5</v>
      </c>
      <c r="F231" s="34">
        <f t="shared" si="7"/>
        <v>5</v>
      </c>
    </row>
    <row r="232" spans="1:6" ht="22.5" x14ac:dyDescent="0.25">
      <c r="A232" s="29">
        <v>2981</v>
      </c>
      <c r="B232" s="30" t="s">
        <v>313</v>
      </c>
      <c r="C232" s="31">
        <v>0</v>
      </c>
      <c r="D232" s="31">
        <v>0</v>
      </c>
      <c r="E232" s="32">
        <v>5</v>
      </c>
      <c r="F232" s="34">
        <f t="shared" si="7"/>
        <v>5</v>
      </c>
    </row>
    <row r="233" spans="1:6" ht="22.5" x14ac:dyDescent="0.25">
      <c r="A233" s="29">
        <v>2981</v>
      </c>
      <c r="B233" s="30" t="s">
        <v>314</v>
      </c>
      <c r="C233" s="31">
        <v>0</v>
      </c>
      <c r="D233" s="31">
        <v>0</v>
      </c>
      <c r="E233" s="32">
        <v>5</v>
      </c>
      <c r="F233" s="34">
        <f t="shared" si="7"/>
        <v>5</v>
      </c>
    </row>
    <row r="234" spans="1:6" ht="22.5" x14ac:dyDescent="0.25">
      <c r="A234" s="29">
        <v>2981</v>
      </c>
      <c r="B234" s="30" t="s">
        <v>315</v>
      </c>
      <c r="C234" s="31">
        <v>0</v>
      </c>
      <c r="D234" s="31">
        <v>0</v>
      </c>
      <c r="E234" s="32">
        <v>5</v>
      </c>
      <c r="F234" s="34">
        <f t="shared" si="7"/>
        <v>5</v>
      </c>
    </row>
    <row r="235" spans="1:6" ht="22.5" x14ac:dyDescent="0.25">
      <c r="A235" s="29">
        <v>2981</v>
      </c>
      <c r="B235" s="30" t="s">
        <v>316</v>
      </c>
      <c r="C235" s="31">
        <v>0</v>
      </c>
      <c r="D235" s="31">
        <v>0</v>
      </c>
      <c r="E235" s="32">
        <v>5</v>
      </c>
      <c r="F235" s="34">
        <f t="shared" ref="F235:F260" si="8">SUM(C235:E235)</f>
        <v>5</v>
      </c>
    </row>
    <row r="236" spans="1:6" ht="22.5" x14ac:dyDescent="0.25">
      <c r="A236" s="29">
        <v>2981</v>
      </c>
      <c r="B236" s="30" t="s">
        <v>317</v>
      </c>
      <c r="C236" s="31">
        <v>0</v>
      </c>
      <c r="D236" s="31">
        <v>0</v>
      </c>
      <c r="E236" s="32">
        <v>5</v>
      </c>
      <c r="F236" s="34">
        <f t="shared" si="8"/>
        <v>5</v>
      </c>
    </row>
    <row r="237" spans="1:6" ht="45" x14ac:dyDescent="0.25">
      <c r="A237" s="29">
        <v>2981</v>
      </c>
      <c r="B237" s="30" t="s">
        <v>157</v>
      </c>
      <c r="C237" s="31">
        <v>0</v>
      </c>
      <c r="D237" s="31">
        <v>6</v>
      </c>
      <c r="E237" s="32">
        <v>8</v>
      </c>
      <c r="F237" s="34">
        <f t="shared" si="8"/>
        <v>14</v>
      </c>
    </row>
    <row r="238" spans="1:6" ht="45" x14ac:dyDescent="0.25">
      <c r="A238" s="29">
        <v>2961</v>
      </c>
      <c r="B238" s="30" t="s">
        <v>255</v>
      </c>
      <c r="C238" s="31">
        <v>0</v>
      </c>
      <c r="D238" s="31">
        <v>8</v>
      </c>
      <c r="E238" s="32">
        <v>8</v>
      </c>
      <c r="F238" s="34">
        <f t="shared" si="8"/>
        <v>16</v>
      </c>
    </row>
    <row r="239" spans="1:6" ht="56.25" x14ac:dyDescent="0.25">
      <c r="A239" s="29">
        <v>2961</v>
      </c>
      <c r="B239" s="30" t="s">
        <v>42</v>
      </c>
      <c r="C239" s="31">
        <v>0</v>
      </c>
      <c r="D239" s="31">
        <v>2</v>
      </c>
      <c r="E239" s="32">
        <v>0</v>
      </c>
      <c r="F239" s="34">
        <f t="shared" si="8"/>
        <v>2</v>
      </c>
    </row>
    <row r="240" spans="1:6" ht="22.5" x14ac:dyDescent="0.25">
      <c r="A240" s="29">
        <v>2981</v>
      </c>
      <c r="B240" s="30" t="s">
        <v>158</v>
      </c>
      <c r="C240" s="31">
        <v>0</v>
      </c>
      <c r="D240" s="31">
        <v>2</v>
      </c>
      <c r="E240" s="32">
        <v>2</v>
      </c>
      <c r="F240" s="34">
        <f t="shared" si="8"/>
        <v>4</v>
      </c>
    </row>
    <row r="241" spans="1:6" ht="45" x14ac:dyDescent="0.25">
      <c r="A241" s="29">
        <v>2981</v>
      </c>
      <c r="B241" s="30" t="s">
        <v>159</v>
      </c>
      <c r="C241" s="31">
        <v>0</v>
      </c>
      <c r="D241" s="31">
        <v>15</v>
      </c>
      <c r="E241" s="32">
        <v>20</v>
      </c>
      <c r="F241" s="34">
        <f t="shared" si="8"/>
        <v>35</v>
      </c>
    </row>
    <row r="242" spans="1:6" ht="33.75" x14ac:dyDescent="0.25">
      <c r="A242" s="29">
        <v>2961</v>
      </c>
      <c r="B242" s="30" t="s">
        <v>256</v>
      </c>
      <c r="C242" s="31">
        <v>0</v>
      </c>
      <c r="D242" s="31">
        <v>8</v>
      </c>
      <c r="E242" s="32">
        <v>6</v>
      </c>
      <c r="F242" s="34">
        <f t="shared" si="8"/>
        <v>14</v>
      </c>
    </row>
    <row r="243" spans="1:6" ht="33.75" x14ac:dyDescent="0.25">
      <c r="A243" s="29">
        <v>2961</v>
      </c>
      <c r="B243" s="30" t="s">
        <v>43</v>
      </c>
      <c r="C243" s="31">
        <v>0</v>
      </c>
      <c r="D243" s="31">
        <v>2</v>
      </c>
      <c r="E243" s="32">
        <v>2</v>
      </c>
      <c r="F243" s="34">
        <f t="shared" si="8"/>
        <v>4</v>
      </c>
    </row>
    <row r="244" spans="1:6" ht="45" x14ac:dyDescent="0.25">
      <c r="A244" s="29">
        <v>2961</v>
      </c>
      <c r="B244" s="30" t="s">
        <v>44</v>
      </c>
      <c r="C244" s="31">
        <v>0</v>
      </c>
      <c r="D244" s="31">
        <v>0</v>
      </c>
      <c r="E244" s="32">
        <v>1</v>
      </c>
      <c r="F244" s="34">
        <f t="shared" si="8"/>
        <v>1</v>
      </c>
    </row>
    <row r="245" spans="1:6" ht="45" x14ac:dyDescent="0.25">
      <c r="A245" s="29">
        <v>2961</v>
      </c>
      <c r="B245" s="30" t="s">
        <v>45</v>
      </c>
      <c r="C245" s="31">
        <v>0</v>
      </c>
      <c r="D245" s="31">
        <v>0</v>
      </c>
      <c r="E245" s="32">
        <v>1</v>
      </c>
      <c r="F245" s="34">
        <f t="shared" si="8"/>
        <v>1</v>
      </c>
    </row>
    <row r="246" spans="1:6" ht="45" x14ac:dyDescent="0.25">
      <c r="A246" s="29">
        <v>2961</v>
      </c>
      <c r="B246" s="30" t="s">
        <v>46</v>
      </c>
      <c r="C246" s="31">
        <v>0</v>
      </c>
      <c r="D246" s="31">
        <v>0</v>
      </c>
      <c r="E246" s="32">
        <v>1</v>
      </c>
      <c r="F246" s="34">
        <f t="shared" si="8"/>
        <v>1</v>
      </c>
    </row>
    <row r="247" spans="1:6" ht="45" x14ac:dyDescent="0.25">
      <c r="A247" s="29">
        <v>2961</v>
      </c>
      <c r="B247" s="30" t="s">
        <v>47</v>
      </c>
      <c r="C247" s="31">
        <v>0</v>
      </c>
      <c r="D247" s="31">
        <v>0</v>
      </c>
      <c r="E247" s="32">
        <v>1</v>
      </c>
      <c r="F247" s="34">
        <f t="shared" si="8"/>
        <v>1</v>
      </c>
    </row>
    <row r="248" spans="1:6" ht="45" x14ac:dyDescent="0.25">
      <c r="A248" s="29">
        <v>2961</v>
      </c>
      <c r="B248" s="30" t="s">
        <v>48</v>
      </c>
      <c r="C248" s="31">
        <v>0</v>
      </c>
      <c r="D248" s="31">
        <v>0</v>
      </c>
      <c r="E248" s="32">
        <v>1</v>
      </c>
      <c r="F248" s="34">
        <f t="shared" si="8"/>
        <v>1</v>
      </c>
    </row>
    <row r="249" spans="1:6" ht="33.75" x14ac:dyDescent="0.25">
      <c r="A249" s="29">
        <v>2961</v>
      </c>
      <c r="B249" s="30" t="s">
        <v>257</v>
      </c>
      <c r="C249" s="31">
        <v>0</v>
      </c>
      <c r="D249" s="31">
        <v>5</v>
      </c>
      <c r="E249" s="32">
        <v>5</v>
      </c>
      <c r="F249" s="34">
        <f t="shared" si="8"/>
        <v>10</v>
      </c>
    </row>
    <row r="250" spans="1:6" ht="22.5" x14ac:dyDescent="0.25">
      <c r="A250" s="29">
        <v>2961</v>
      </c>
      <c r="B250" s="30" t="s">
        <v>49</v>
      </c>
      <c r="C250" s="31">
        <v>0</v>
      </c>
      <c r="D250" s="31">
        <v>2</v>
      </c>
      <c r="E250" s="32">
        <v>1</v>
      </c>
      <c r="F250" s="34">
        <f t="shared" si="8"/>
        <v>3</v>
      </c>
    </row>
    <row r="251" spans="1:6" ht="33.75" x14ac:dyDescent="0.25">
      <c r="A251" s="29">
        <v>2961</v>
      </c>
      <c r="B251" s="30" t="s">
        <v>50</v>
      </c>
      <c r="C251" s="31">
        <v>0</v>
      </c>
      <c r="D251" s="31">
        <v>2</v>
      </c>
      <c r="E251" s="32">
        <v>0</v>
      </c>
      <c r="F251" s="34">
        <f t="shared" si="8"/>
        <v>2</v>
      </c>
    </row>
    <row r="252" spans="1:6" ht="33.75" x14ac:dyDescent="0.25">
      <c r="A252" s="29">
        <v>2961</v>
      </c>
      <c r="B252" s="30" t="s">
        <v>51</v>
      </c>
      <c r="C252" s="31">
        <v>0</v>
      </c>
      <c r="D252" s="31">
        <v>2</v>
      </c>
      <c r="E252" s="32">
        <v>0</v>
      </c>
      <c r="F252" s="34">
        <f t="shared" si="8"/>
        <v>2</v>
      </c>
    </row>
    <row r="253" spans="1:6" ht="33.75" x14ac:dyDescent="0.25">
      <c r="A253" s="29">
        <v>2961</v>
      </c>
      <c r="B253" s="30" t="s">
        <v>52</v>
      </c>
      <c r="C253" s="31">
        <v>0</v>
      </c>
      <c r="D253" s="31">
        <v>2</v>
      </c>
      <c r="E253" s="32">
        <v>0</v>
      </c>
      <c r="F253" s="34">
        <f t="shared" si="8"/>
        <v>2</v>
      </c>
    </row>
    <row r="254" spans="1:6" ht="56.25" x14ac:dyDescent="0.25">
      <c r="A254" s="29">
        <v>2981</v>
      </c>
      <c r="B254" s="30" t="s">
        <v>160</v>
      </c>
      <c r="C254" s="31">
        <v>0</v>
      </c>
      <c r="D254" s="31">
        <v>1</v>
      </c>
      <c r="E254" s="32">
        <v>2</v>
      </c>
      <c r="F254" s="34">
        <f t="shared" si="8"/>
        <v>3</v>
      </c>
    </row>
    <row r="255" spans="1:6" ht="56.25" x14ac:dyDescent="0.25">
      <c r="A255" s="29">
        <v>2981</v>
      </c>
      <c r="B255" s="30" t="s">
        <v>161</v>
      </c>
      <c r="C255" s="31">
        <v>0</v>
      </c>
      <c r="D255" s="31">
        <v>2</v>
      </c>
      <c r="E255" s="32">
        <v>3</v>
      </c>
      <c r="F255" s="34">
        <f t="shared" si="8"/>
        <v>5</v>
      </c>
    </row>
    <row r="256" spans="1:6" ht="56.25" x14ac:dyDescent="0.25">
      <c r="A256" s="29">
        <v>2981</v>
      </c>
      <c r="B256" s="30" t="s">
        <v>162</v>
      </c>
      <c r="C256" s="31">
        <v>0</v>
      </c>
      <c r="D256" s="31">
        <v>1</v>
      </c>
      <c r="E256" s="32">
        <v>1</v>
      </c>
      <c r="F256" s="34">
        <f t="shared" si="8"/>
        <v>2</v>
      </c>
    </row>
    <row r="257" spans="1:6" ht="72" x14ac:dyDescent="0.25">
      <c r="A257" s="29">
        <v>2961</v>
      </c>
      <c r="B257" s="30" t="s">
        <v>258</v>
      </c>
      <c r="C257" s="31">
        <v>0</v>
      </c>
      <c r="D257" s="31">
        <v>10</v>
      </c>
      <c r="E257" s="32">
        <v>0</v>
      </c>
      <c r="F257" s="34">
        <f t="shared" si="8"/>
        <v>10</v>
      </c>
    </row>
    <row r="258" spans="1:6" ht="33.75" x14ac:dyDescent="0.25">
      <c r="A258" s="29">
        <v>2981</v>
      </c>
      <c r="B258" s="30" t="s">
        <v>318</v>
      </c>
      <c r="C258" s="31">
        <v>0</v>
      </c>
      <c r="D258" s="31">
        <v>2</v>
      </c>
      <c r="E258" s="32">
        <v>4</v>
      </c>
      <c r="F258" s="34">
        <f t="shared" si="8"/>
        <v>6</v>
      </c>
    </row>
    <row r="259" spans="1:6" ht="45" x14ac:dyDescent="0.25">
      <c r="A259" s="29">
        <v>2981</v>
      </c>
      <c r="B259" s="30" t="s">
        <v>319</v>
      </c>
      <c r="C259" s="31">
        <v>0</v>
      </c>
      <c r="D259" s="31">
        <v>2</v>
      </c>
      <c r="E259" s="32">
        <v>4</v>
      </c>
      <c r="F259" s="34">
        <f t="shared" si="8"/>
        <v>6</v>
      </c>
    </row>
    <row r="260" spans="1:6" ht="45" x14ac:dyDescent="0.25">
      <c r="A260" s="29">
        <v>2981</v>
      </c>
      <c r="B260" s="30" t="s">
        <v>320</v>
      </c>
      <c r="C260" s="31">
        <v>0</v>
      </c>
      <c r="D260" s="31">
        <v>2</v>
      </c>
      <c r="E260" s="32">
        <v>4</v>
      </c>
      <c r="F260" s="34">
        <f t="shared" si="8"/>
        <v>6</v>
      </c>
    </row>
    <row r="261" spans="1:6" ht="22.5" x14ac:dyDescent="0.25">
      <c r="A261" s="36"/>
      <c r="B261" s="35" t="s">
        <v>398</v>
      </c>
      <c r="C261" s="38"/>
      <c r="D261" s="38"/>
      <c r="E261" s="38"/>
      <c r="F261" s="41">
        <v>35</v>
      </c>
    </row>
    <row r="262" spans="1:6" ht="33.75" x14ac:dyDescent="0.25">
      <c r="A262" s="36"/>
      <c r="B262" s="35" t="s">
        <v>388</v>
      </c>
      <c r="C262" s="38"/>
      <c r="D262" s="38"/>
      <c r="E262" s="38"/>
      <c r="F262" s="41">
        <v>20</v>
      </c>
    </row>
    <row r="263" spans="1:6" ht="33.75" x14ac:dyDescent="0.25">
      <c r="A263" s="29">
        <v>2961</v>
      </c>
      <c r="B263" s="30" t="s">
        <v>259</v>
      </c>
      <c r="C263" s="31">
        <v>0</v>
      </c>
      <c r="D263" s="31">
        <v>10</v>
      </c>
      <c r="E263" s="32">
        <v>10</v>
      </c>
      <c r="F263" s="34">
        <f>SUM(C263:E263)</f>
        <v>20</v>
      </c>
    </row>
    <row r="264" spans="1:6" ht="45" x14ac:dyDescent="0.25">
      <c r="A264" s="36"/>
      <c r="B264" s="35" t="s">
        <v>399</v>
      </c>
      <c r="C264" s="38"/>
      <c r="D264" s="38"/>
      <c r="E264" s="38"/>
      <c r="F264" s="41">
        <v>35</v>
      </c>
    </row>
    <row r="265" spans="1:6" ht="45" x14ac:dyDescent="0.25">
      <c r="A265" s="29">
        <v>2961</v>
      </c>
      <c r="B265" s="30" t="s">
        <v>53</v>
      </c>
      <c r="C265" s="31">
        <v>0</v>
      </c>
      <c r="D265" s="31">
        <v>15</v>
      </c>
      <c r="E265" s="32">
        <v>20</v>
      </c>
      <c r="F265" s="34">
        <f t="shared" ref="F265:F296" si="9">SUM(C265:E265)</f>
        <v>35</v>
      </c>
    </row>
    <row r="266" spans="1:6" ht="33.75" x14ac:dyDescent="0.25">
      <c r="A266" s="29">
        <v>2981</v>
      </c>
      <c r="B266" s="30" t="s">
        <v>321</v>
      </c>
      <c r="C266" s="31">
        <v>0</v>
      </c>
      <c r="D266" s="31">
        <v>5</v>
      </c>
      <c r="E266" s="32">
        <v>5</v>
      </c>
      <c r="F266" s="34">
        <f t="shared" si="9"/>
        <v>10</v>
      </c>
    </row>
    <row r="267" spans="1:6" ht="56.25" x14ac:dyDescent="0.25">
      <c r="A267" s="29">
        <v>2981</v>
      </c>
      <c r="B267" s="30" t="s">
        <v>322</v>
      </c>
      <c r="C267" s="31">
        <v>0</v>
      </c>
      <c r="D267" s="31">
        <v>8</v>
      </c>
      <c r="E267" s="32">
        <v>6</v>
      </c>
      <c r="F267" s="34">
        <f t="shared" si="9"/>
        <v>14</v>
      </c>
    </row>
    <row r="268" spans="1:6" ht="45" x14ac:dyDescent="0.25">
      <c r="A268" s="29">
        <v>2981</v>
      </c>
      <c r="B268" s="30" t="s">
        <v>323</v>
      </c>
      <c r="C268" s="31">
        <v>0</v>
      </c>
      <c r="D268" s="31">
        <v>25</v>
      </c>
      <c r="E268" s="32">
        <v>25</v>
      </c>
      <c r="F268" s="34">
        <f t="shared" si="9"/>
        <v>50</v>
      </c>
    </row>
    <row r="269" spans="1:6" ht="45" x14ac:dyDescent="0.25">
      <c r="A269" s="29">
        <v>2981</v>
      </c>
      <c r="B269" s="30" t="s">
        <v>324</v>
      </c>
      <c r="C269" s="31">
        <v>0</v>
      </c>
      <c r="D269" s="31">
        <v>8</v>
      </c>
      <c r="E269" s="32">
        <v>6</v>
      </c>
      <c r="F269" s="34">
        <f t="shared" si="9"/>
        <v>14</v>
      </c>
    </row>
    <row r="270" spans="1:6" ht="33.75" x14ac:dyDescent="0.25">
      <c r="A270" s="29">
        <v>2981</v>
      </c>
      <c r="B270" s="30" t="s">
        <v>325</v>
      </c>
      <c r="C270" s="31">
        <v>0</v>
      </c>
      <c r="D270" s="31">
        <v>4</v>
      </c>
      <c r="E270" s="32">
        <v>4</v>
      </c>
      <c r="F270" s="34">
        <f t="shared" si="9"/>
        <v>8</v>
      </c>
    </row>
    <row r="271" spans="1:6" ht="45" x14ac:dyDescent="0.25">
      <c r="A271" s="29">
        <v>2981</v>
      </c>
      <c r="B271" s="30" t="s">
        <v>326</v>
      </c>
      <c r="C271" s="31">
        <v>0</v>
      </c>
      <c r="D271" s="31">
        <v>0</v>
      </c>
      <c r="E271" s="32">
        <v>2</v>
      </c>
      <c r="F271" s="34">
        <f t="shared" si="9"/>
        <v>2</v>
      </c>
    </row>
    <row r="272" spans="1:6" ht="45" x14ac:dyDescent="0.25">
      <c r="A272" s="29">
        <v>2961</v>
      </c>
      <c r="B272" s="30" t="s">
        <v>260</v>
      </c>
      <c r="C272" s="31">
        <v>0</v>
      </c>
      <c r="D272" s="31">
        <v>2</v>
      </c>
      <c r="E272" s="32">
        <v>2</v>
      </c>
      <c r="F272" s="34">
        <f t="shared" si="9"/>
        <v>4</v>
      </c>
    </row>
    <row r="273" spans="1:6" ht="33.75" x14ac:dyDescent="0.25">
      <c r="A273" s="29">
        <v>2981</v>
      </c>
      <c r="B273" s="30" t="s">
        <v>327</v>
      </c>
      <c r="C273" s="31">
        <v>0</v>
      </c>
      <c r="D273" s="31">
        <v>2</v>
      </c>
      <c r="E273" s="32">
        <v>2</v>
      </c>
      <c r="F273" s="34">
        <f t="shared" si="9"/>
        <v>4</v>
      </c>
    </row>
    <row r="274" spans="1:6" ht="33.75" x14ac:dyDescent="0.25">
      <c r="A274" s="29">
        <v>2981</v>
      </c>
      <c r="B274" s="30" t="s">
        <v>328</v>
      </c>
      <c r="C274" s="31">
        <v>0</v>
      </c>
      <c r="D274" s="31">
        <v>4</v>
      </c>
      <c r="E274" s="32">
        <v>4</v>
      </c>
      <c r="F274" s="34">
        <f t="shared" si="9"/>
        <v>8</v>
      </c>
    </row>
    <row r="275" spans="1:6" ht="33.75" x14ac:dyDescent="0.25">
      <c r="A275" s="29">
        <v>2981</v>
      </c>
      <c r="B275" s="30" t="s">
        <v>329</v>
      </c>
      <c r="C275" s="31">
        <v>0</v>
      </c>
      <c r="D275" s="31">
        <v>4</v>
      </c>
      <c r="E275" s="32">
        <v>2</v>
      </c>
      <c r="F275" s="34">
        <f t="shared" si="9"/>
        <v>6</v>
      </c>
    </row>
    <row r="276" spans="1:6" ht="45" x14ac:dyDescent="0.25">
      <c r="A276" s="29">
        <v>2961</v>
      </c>
      <c r="B276" s="30" t="s">
        <v>261</v>
      </c>
      <c r="C276" s="31">
        <v>0</v>
      </c>
      <c r="D276" s="31">
        <v>2</v>
      </c>
      <c r="E276" s="32">
        <v>2</v>
      </c>
      <c r="F276" s="34">
        <f t="shared" si="9"/>
        <v>4</v>
      </c>
    </row>
    <row r="277" spans="1:6" ht="33.75" x14ac:dyDescent="0.25">
      <c r="A277" s="29">
        <v>2981</v>
      </c>
      <c r="B277" s="30" t="s">
        <v>330</v>
      </c>
      <c r="C277" s="31">
        <v>0</v>
      </c>
      <c r="D277" s="31">
        <v>4</v>
      </c>
      <c r="E277" s="32">
        <v>4</v>
      </c>
      <c r="F277" s="34">
        <f t="shared" si="9"/>
        <v>8</v>
      </c>
    </row>
    <row r="278" spans="1:6" ht="33.75" x14ac:dyDescent="0.25">
      <c r="A278" s="29">
        <v>2981</v>
      </c>
      <c r="B278" s="30" t="s">
        <v>331</v>
      </c>
      <c r="C278" s="31">
        <v>0</v>
      </c>
      <c r="D278" s="31">
        <v>4</v>
      </c>
      <c r="E278" s="32">
        <v>4</v>
      </c>
      <c r="F278" s="34">
        <f t="shared" si="9"/>
        <v>8</v>
      </c>
    </row>
    <row r="279" spans="1:6" ht="45" x14ac:dyDescent="0.25">
      <c r="A279" s="29">
        <v>2981</v>
      </c>
      <c r="B279" s="30" t="s">
        <v>332</v>
      </c>
      <c r="C279" s="31">
        <v>0</v>
      </c>
      <c r="D279" s="31">
        <v>0</v>
      </c>
      <c r="E279" s="32">
        <v>2</v>
      </c>
      <c r="F279" s="34">
        <f t="shared" si="9"/>
        <v>2</v>
      </c>
    </row>
    <row r="280" spans="1:6" ht="67.5" x14ac:dyDescent="0.25">
      <c r="A280" s="29">
        <v>2981</v>
      </c>
      <c r="B280" s="30" t="s">
        <v>333</v>
      </c>
      <c r="C280" s="31">
        <v>0</v>
      </c>
      <c r="D280" s="31">
        <v>4</v>
      </c>
      <c r="E280" s="32">
        <v>4</v>
      </c>
      <c r="F280" s="34">
        <f t="shared" si="9"/>
        <v>8</v>
      </c>
    </row>
    <row r="281" spans="1:6" ht="22.5" x14ac:dyDescent="0.25">
      <c r="A281" s="29">
        <v>2981</v>
      </c>
      <c r="B281" s="30" t="s">
        <v>334</v>
      </c>
      <c r="C281" s="31">
        <v>0</v>
      </c>
      <c r="D281" s="31">
        <v>4</v>
      </c>
      <c r="E281" s="32">
        <v>4</v>
      </c>
      <c r="F281" s="34">
        <f t="shared" si="9"/>
        <v>8</v>
      </c>
    </row>
    <row r="282" spans="1:6" ht="45" x14ac:dyDescent="0.25">
      <c r="A282" s="29">
        <v>2981</v>
      </c>
      <c r="B282" s="30" t="s">
        <v>335</v>
      </c>
      <c r="C282" s="31">
        <v>0</v>
      </c>
      <c r="D282" s="31">
        <v>2</v>
      </c>
      <c r="E282" s="32">
        <v>2</v>
      </c>
      <c r="F282" s="34">
        <f t="shared" si="9"/>
        <v>4</v>
      </c>
    </row>
    <row r="283" spans="1:6" ht="33.75" x14ac:dyDescent="0.25">
      <c r="A283" s="29">
        <v>2961</v>
      </c>
      <c r="B283" s="30" t="s">
        <v>262</v>
      </c>
      <c r="C283" s="31">
        <v>0</v>
      </c>
      <c r="D283" s="31">
        <v>20</v>
      </c>
      <c r="E283" s="32">
        <v>20</v>
      </c>
      <c r="F283" s="34">
        <f t="shared" si="9"/>
        <v>40</v>
      </c>
    </row>
    <row r="284" spans="1:6" ht="45" x14ac:dyDescent="0.25">
      <c r="A284" s="29">
        <v>2961</v>
      </c>
      <c r="B284" s="30" t="s">
        <v>263</v>
      </c>
      <c r="C284" s="31">
        <v>0</v>
      </c>
      <c r="D284" s="31">
        <v>2</v>
      </c>
      <c r="E284" s="32">
        <v>2</v>
      </c>
      <c r="F284" s="34">
        <f t="shared" si="9"/>
        <v>4</v>
      </c>
    </row>
    <row r="285" spans="1:6" ht="45" x14ac:dyDescent="0.25">
      <c r="A285" s="29">
        <v>2981</v>
      </c>
      <c r="B285" s="30" t="s">
        <v>336</v>
      </c>
      <c r="C285" s="31">
        <v>1</v>
      </c>
      <c r="D285" s="31">
        <v>0</v>
      </c>
      <c r="E285" s="32">
        <v>0</v>
      </c>
      <c r="F285" s="34">
        <f t="shared" si="9"/>
        <v>1</v>
      </c>
    </row>
    <row r="286" spans="1:6" ht="33.75" x14ac:dyDescent="0.25">
      <c r="A286" s="29">
        <v>2981</v>
      </c>
      <c r="B286" s="30" t="s">
        <v>337</v>
      </c>
      <c r="C286" s="31">
        <v>10</v>
      </c>
      <c r="D286" s="31">
        <v>0</v>
      </c>
      <c r="E286" s="32">
        <v>0</v>
      </c>
      <c r="F286" s="34">
        <f t="shared" si="9"/>
        <v>10</v>
      </c>
    </row>
    <row r="287" spans="1:6" ht="33.75" x14ac:dyDescent="0.25">
      <c r="A287" s="29">
        <v>2981</v>
      </c>
      <c r="B287" s="30" t="s">
        <v>338</v>
      </c>
      <c r="C287" s="31">
        <v>10</v>
      </c>
      <c r="D287" s="31">
        <v>0</v>
      </c>
      <c r="E287" s="32">
        <v>0</v>
      </c>
      <c r="F287" s="34">
        <f t="shared" si="9"/>
        <v>10</v>
      </c>
    </row>
    <row r="288" spans="1:6" ht="45" x14ac:dyDescent="0.25">
      <c r="A288" s="29">
        <v>2981</v>
      </c>
      <c r="B288" s="30" t="s">
        <v>339</v>
      </c>
      <c r="C288" s="31">
        <v>0.8</v>
      </c>
      <c r="D288" s="31">
        <v>0</v>
      </c>
      <c r="E288" s="32">
        <v>0</v>
      </c>
      <c r="F288" s="34">
        <f t="shared" si="9"/>
        <v>0.8</v>
      </c>
    </row>
    <row r="289" spans="1:6" ht="22.5" x14ac:dyDescent="0.25">
      <c r="A289" s="29">
        <v>2981</v>
      </c>
      <c r="B289" s="30" t="s">
        <v>163</v>
      </c>
      <c r="C289" s="31">
        <v>0</v>
      </c>
      <c r="D289" s="31">
        <v>1</v>
      </c>
      <c r="E289" s="32">
        <v>3</v>
      </c>
      <c r="F289" s="34">
        <f t="shared" si="9"/>
        <v>4</v>
      </c>
    </row>
    <row r="290" spans="1:6" ht="45" x14ac:dyDescent="0.25">
      <c r="A290" s="29">
        <v>2961</v>
      </c>
      <c r="B290" s="30" t="s">
        <v>264</v>
      </c>
      <c r="C290" s="31">
        <v>0</v>
      </c>
      <c r="D290" s="31"/>
      <c r="E290" s="32">
        <v>5</v>
      </c>
      <c r="F290" s="34">
        <f t="shared" si="9"/>
        <v>5</v>
      </c>
    </row>
    <row r="291" spans="1:6" ht="56.25" x14ac:dyDescent="0.25">
      <c r="A291" s="29">
        <v>2981</v>
      </c>
      <c r="B291" s="30" t="s">
        <v>164</v>
      </c>
      <c r="C291" s="31">
        <v>0</v>
      </c>
      <c r="D291" s="31">
        <v>1</v>
      </c>
      <c r="E291" s="32">
        <v>0</v>
      </c>
      <c r="F291" s="34">
        <f t="shared" si="9"/>
        <v>1</v>
      </c>
    </row>
    <row r="292" spans="1:6" ht="78.75" x14ac:dyDescent="0.25">
      <c r="A292" s="29">
        <v>2981</v>
      </c>
      <c r="B292" s="30" t="s">
        <v>340</v>
      </c>
      <c r="C292" s="31">
        <v>0</v>
      </c>
      <c r="D292" s="31">
        <v>1</v>
      </c>
      <c r="E292" s="32">
        <v>0</v>
      </c>
      <c r="F292" s="34">
        <f t="shared" si="9"/>
        <v>1</v>
      </c>
    </row>
    <row r="293" spans="1:6" ht="99.75" x14ac:dyDescent="0.25">
      <c r="A293" s="29">
        <v>2961</v>
      </c>
      <c r="B293" s="30" t="s">
        <v>265</v>
      </c>
      <c r="C293" s="31">
        <v>0</v>
      </c>
      <c r="D293" s="31">
        <v>5</v>
      </c>
      <c r="E293" s="32"/>
      <c r="F293" s="34">
        <f t="shared" si="9"/>
        <v>5</v>
      </c>
    </row>
    <row r="294" spans="1:6" ht="99.75" x14ac:dyDescent="0.25">
      <c r="A294" s="29">
        <v>2961</v>
      </c>
      <c r="B294" s="30" t="s">
        <v>266</v>
      </c>
      <c r="C294" s="31">
        <v>0</v>
      </c>
      <c r="D294" s="31">
        <v>5</v>
      </c>
      <c r="E294" s="32"/>
      <c r="F294" s="34">
        <f t="shared" si="9"/>
        <v>5</v>
      </c>
    </row>
    <row r="295" spans="1:6" ht="99.75" x14ac:dyDescent="0.25">
      <c r="A295" s="29">
        <v>2961</v>
      </c>
      <c r="B295" s="30" t="s">
        <v>267</v>
      </c>
      <c r="C295" s="31">
        <v>0</v>
      </c>
      <c r="D295" s="31">
        <v>5</v>
      </c>
      <c r="E295" s="32"/>
      <c r="F295" s="34">
        <f t="shared" si="9"/>
        <v>5</v>
      </c>
    </row>
    <row r="296" spans="1:6" ht="99.75" x14ac:dyDescent="0.25">
      <c r="A296" s="29">
        <v>2961</v>
      </c>
      <c r="B296" s="30" t="s">
        <v>268</v>
      </c>
      <c r="C296" s="31">
        <v>0</v>
      </c>
      <c r="D296" s="31">
        <v>5</v>
      </c>
      <c r="E296" s="32"/>
      <c r="F296" s="34">
        <f t="shared" si="9"/>
        <v>5</v>
      </c>
    </row>
    <row r="297" spans="1:6" ht="45" x14ac:dyDescent="0.25">
      <c r="A297" s="29">
        <v>2961</v>
      </c>
      <c r="B297" s="30" t="s">
        <v>269</v>
      </c>
      <c r="C297" s="31">
        <v>0</v>
      </c>
      <c r="D297" s="31">
        <v>4</v>
      </c>
      <c r="E297" s="32">
        <v>4</v>
      </c>
      <c r="F297" s="34">
        <f t="shared" ref="F297:F328" si="10">SUM(C297:E297)</f>
        <v>8</v>
      </c>
    </row>
    <row r="298" spans="1:6" ht="22.5" x14ac:dyDescent="0.25">
      <c r="A298" s="29">
        <v>2981</v>
      </c>
      <c r="B298" s="30" t="s">
        <v>165</v>
      </c>
      <c r="C298" s="31">
        <v>0</v>
      </c>
      <c r="D298" s="31">
        <v>1</v>
      </c>
      <c r="E298" s="32">
        <v>3</v>
      </c>
      <c r="F298" s="34">
        <f t="shared" si="10"/>
        <v>4</v>
      </c>
    </row>
    <row r="299" spans="1:6" ht="22.5" x14ac:dyDescent="0.25">
      <c r="A299" s="29">
        <v>2981</v>
      </c>
      <c r="B299" s="30" t="s">
        <v>166</v>
      </c>
      <c r="C299" s="31">
        <v>0</v>
      </c>
      <c r="D299" s="31">
        <v>1</v>
      </c>
      <c r="E299" s="32">
        <v>2</v>
      </c>
      <c r="F299" s="34">
        <f t="shared" si="10"/>
        <v>3</v>
      </c>
    </row>
    <row r="300" spans="1:6" ht="45" x14ac:dyDescent="0.25">
      <c r="A300" s="29">
        <v>2981</v>
      </c>
      <c r="B300" s="30" t="s">
        <v>167</v>
      </c>
      <c r="C300" s="31">
        <v>0</v>
      </c>
      <c r="D300" s="31">
        <v>2</v>
      </c>
      <c r="E300" s="32">
        <v>2</v>
      </c>
      <c r="F300" s="34">
        <f t="shared" si="10"/>
        <v>4</v>
      </c>
    </row>
    <row r="301" spans="1:6" ht="22.5" x14ac:dyDescent="0.25">
      <c r="A301" s="29">
        <v>2981</v>
      </c>
      <c r="B301" s="30" t="s">
        <v>168</v>
      </c>
      <c r="C301" s="31">
        <v>0</v>
      </c>
      <c r="D301" s="31">
        <v>1</v>
      </c>
      <c r="E301" s="32">
        <v>3</v>
      </c>
      <c r="F301" s="34">
        <f t="shared" si="10"/>
        <v>4</v>
      </c>
    </row>
    <row r="302" spans="1:6" ht="45" x14ac:dyDescent="0.25">
      <c r="A302" s="29">
        <v>2981</v>
      </c>
      <c r="B302" s="30" t="s">
        <v>169</v>
      </c>
      <c r="C302" s="31">
        <v>0</v>
      </c>
      <c r="D302" s="31">
        <v>1</v>
      </c>
      <c r="E302" s="32">
        <v>3</v>
      </c>
      <c r="F302" s="34">
        <f t="shared" si="10"/>
        <v>4</v>
      </c>
    </row>
    <row r="303" spans="1:6" ht="22.5" x14ac:dyDescent="0.25">
      <c r="A303" s="29">
        <v>2961</v>
      </c>
      <c r="B303" s="30" t="s">
        <v>54</v>
      </c>
      <c r="C303" s="31">
        <v>0</v>
      </c>
      <c r="D303" s="31">
        <v>0</v>
      </c>
      <c r="E303" s="32">
        <v>2</v>
      </c>
      <c r="F303" s="34">
        <f t="shared" si="10"/>
        <v>2</v>
      </c>
    </row>
    <row r="304" spans="1:6" x14ac:dyDescent="0.25">
      <c r="A304" s="29">
        <v>2961</v>
      </c>
      <c r="B304" s="35" t="s">
        <v>391</v>
      </c>
      <c r="C304" s="31">
        <v>0</v>
      </c>
      <c r="D304" s="31">
        <v>4</v>
      </c>
      <c r="E304" s="32">
        <v>4</v>
      </c>
      <c r="F304" s="34">
        <f t="shared" si="10"/>
        <v>8</v>
      </c>
    </row>
    <row r="305" spans="1:6" x14ac:dyDescent="0.25">
      <c r="A305" s="29">
        <v>2961</v>
      </c>
      <c r="B305" s="35" t="s">
        <v>392</v>
      </c>
      <c r="C305" s="31">
        <v>0</v>
      </c>
      <c r="D305" s="31">
        <v>3</v>
      </c>
      <c r="E305" s="32">
        <v>2</v>
      </c>
      <c r="F305" s="34">
        <f t="shared" si="10"/>
        <v>5</v>
      </c>
    </row>
    <row r="306" spans="1:6" ht="33.75" x14ac:dyDescent="0.25">
      <c r="A306" s="29">
        <v>2981</v>
      </c>
      <c r="B306" s="30" t="s">
        <v>170</v>
      </c>
      <c r="C306" s="31">
        <v>0</v>
      </c>
      <c r="D306" s="31">
        <v>2</v>
      </c>
      <c r="E306" s="32">
        <v>2</v>
      </c>
      <c r="F306" s="34">
        <f t="shared" si="10"/>
        <v>4</v>
      </c>
    </row>
    <row r="307" spans="1:6" ht="22.5" x14ac:dyDescent="0.25">
      <c r="A307" s="29">
        <v>2981</v>
      </c>
      <c r="B307" s="30" t="s">
        <v>341</v>
      </c>
      <c r="C307" s="31">
        <v>1</v>
      </c>
      <c r="D307" s="31">
        <v>0</v>
      </c>
      <c r="E307" s="32">
        <v>0</v>
      </c>
      <c r="F307" s="34">
        <f t="shared" si="10"/>
        <v>1</v>
      </c>
    </row>
    <row r="308" spans="1:6" ht="45" x14ac:dyDescent="0.25">
      <c r="A308" s="29">
        <v>2981</v>
      </c>
      <c r="B308" s="30" t="s">
        <v>171</v>
      </c>
      <c r="C308" s="31">
        <v>0</v>
      </c>
      <c r="D308" s="31">
        <v>1</v>
      </c>
      <c r="E308" s="32">
        <v>2</v>
      </c>
      <c r="F308" s="34">
        <f t="shared" si="10"/>
        <v>3</v>
      </c>
    </row>
    <row r="309" spans="1:6" ht="33.75" x14ac:dyDescent="0.25">
      <c r="A309" s="29">
        <v>2981</v>
      </c>
      <c r="B309" s="30" t="s">
        <v>172</v>
      </c>
      <c r="C309" s="31">
        <v>0</v>
      </c>
      <c r="D309" s="31">
        <v>1</v>
      </c>
      <c r="E309" s="32">
        <v>1</v>
      </c>
      <c r="F309" s="34">
        <f t="shared" si="10"/>
        <v>2</v>
      </c>
    </row>
    <row r="310" spans="1:6" ht="22.5" x14ac:dyDescent="0.25">
      <c r="A310" s="29">
        <v>2981</v>
      </c>
      <c r="B310" s="30" t="s">
        <v>342</v>
      </c>
      <c r="C310" s="31">
        <v>0</v>
      </c>
      <c r="D310" s="31">
        <v>10</v>
      </c>
      <c r="E310" s="32">
        <v>10</v>
      </c>
      <c r="F310" s="34">
        <f t="shared" si="10"/>
        <v>20</v>
      </c>
    </row>
    <row r="311" spans="1:6" ht="67.5" x14ac:dyDescent="0.25">
      <c r="A311" s="29">
        <v>2981</v>
      </c>
      <c r="B311" s="30" t="s">
        <v>343</v>
      </c>
      <c r="C311" s="31">
        <v>0</v>
      </c>
      <c r="D311" s="31">
        <v>0.25</v>
      </c>
      <c r="E311" s="32">
        <v>0.25</v>
      </c>
      <c r="F311" s="34">
        <f t="shared" si="10"/>
        <v>0.5</v>
      </c>
    </row>
    <row r="312" spans="1:6" ht="22.5" x14ac:dyDescent="0.25">
      <c r="A312" s="29">
        <v>2981</v>
      </c>
      <c r="B312" s="30" t="s">
        <v>344</v>
      </c>
      <c r="C312" s="31">
        <v>0</v>
      </c>
      <c r="D312" s="31">
        <v>10</v>
      </c>
      <c r="E312" s="32">
        <v>10</v>
      </c>
      <c r="F312" s="34">
        <f t="shared" si="10"/>
        <v>20</v>
      </c>
    </row>
    <row r="313" spans="1:6" ht="22.5" x14ac:dyDescent="0.25">
      <c r="A313" s="29">
        <v>2981</v>
      </c>
      <c r="B313" s="30" t="s">
        <v>345</v>
      </c>
      <c r="C313" s="31">
        <v>0</v>
      </c>
      <c r="D313" s="31">
        <v>0</v>
      </c>
      <c r="E313" s="32">
        <v>5</v>
      </c>
      <c r="F313" s="34">
        <f t="shared" si="10"/>
        <v>5</v>
      </c>
    </row>
    <row r="314" spans="1:6" ht="22.5" x14ac:dyDescent="0.25">
      <c r="A314" s="29">
        <v>2981</v>
      </c>
      <c r="B314" s="30" t="s">
        <v>346</v>
      </c>
      <c r="C314" s="31">
        <v>0</v>
      </c>
      <c r="D314" s="31">
        <v>0</v>
      </c>
      <c r="E314" s="32">
        <v>5</v>
      </c>
      <c r="F314" s="34">
        <f t="shared" si="10"/>
        <v>5</v>
      </c>
    </row>
    <row r="315" spans="1:6" x14ac:dyDescent="0.25">
      <c r="A315" s="29">
        <v>2981</v>
      </c>
      <c r="B315" s="30" t="s">
        <v>347</v>
      </c>
      <c r="C315" s="31">
        <v>0</v>
      </c>
      <c r="D315" s="31">
        <v>0</v>
      </c>
      <c r="E315" s="32">
        <v>5</v>
      </c>
      <c r="F315" s="34">
        <f t="shared" si="10"/>
        <v>5</v>
      </c>
    </row>
    <row r="316" spans="1:6" x14ac:dyDescent="0.25">
      <c r="A316" s="29">
        <v>2981</v>
      </c>
      <c r="B316" s="30" t="s">
        <v>348</v>
      </c>
      <c r="C316" s="31">
        <v>0</v>
      </c>
      <c r="D316" s="31">
        <v>0</v>
      </c>
      <c r="E316" s="32">
        <v>5</v>
      </c>
      <c r="F316" s="34">
        <f t="shared" si="10"/>
        <v>5</v>
      </c>
    </row>
    <row r="317" spans="1:6" x14ac:dyDescent="0.25">
      <c r="A317" s="29">
        <v>2981</v>
      </c>
      <c r="B317" s="30" t="s">
        <v>349</v>
      </c>
      <c r="C317" s="31">
        <v>0</v>
      </c>
      <c r="D317" s="31">
        <v>0</v>
      </c>
      <c r="E317" s="32">
        <v>5</v>
      </c>
      <c r="F317" s="34">
        <f t="shared" si="10"/>
        <v>5</v>
      </c>
    </row>
    <row r="318" spans="1:6" ht="22.5" x14ac:dyDescent="0.25">
      <c r="A318" s="29">
        <v>2981</v>
      </c>
      <c r="B318" s="30" t="s">
        <v>350</v>
      </c>
      <c r="C318" s="31">
        <v>0</v>
      </c>
      <c r="D318" s="31"/>
      <c r="E318" s="32">
        <v>10</v>
      </c>
      <c r="F318" s="34">
        <f t="shared" si="10"/>
        <v>10</v>
      </c>
    </row>
    <row r="319" spans="1:6" ht="33.75" x14ac:dyDescent="0.25">
      <c r="A319" s="29">
        <v>2981</v>
      </c>
      <c r="B319" s="30" t="s">
        <v>173</v>
      </c>
      <c r="C319" s="31">
        <v>0</v>
      </c>
      <c r="D319" s="31">
        <v>200</v>
      </c>
      <c r="E319" s="32">
        <v>200</v>
      </c>
      <c r="F319" s="34">
        <f t="shared" si="10"/>
        <v>400</v>
      </c>
    </row>
    <row r="320" spans="1:6" ht="22.5" x14ac:dyDescent="0.25">
      <c r="A320" s="29">
        <v>2981</v>
      </c>
      <c r="B320" s="30" t="s">
        <v>174</v>
      </c>
      <c r="C320" s="31">
        <v>0</v>
      </c>
      <c r="D320" s="31">
        <v>60</v>
      </c>
      <c r="E320" s="32">
        <v>70</v>
      </c>
      <c r="F320" s="34">
        <f t="shared" si="10"/>
        <v>130</v>
      </c>
    </row>
    <row r="321" spans="1:6" ht="78.75" x14ac:dyDescent="0.25">
      <c r="A321" s="29">
        <v>2981</v>
      </c>
      <c r="B321" s="30" t="s">
        <v>351</v>
      </c>
      <c r="C321" s="31">
        <v>0</v>
      </c>
      <c r="D321" s="31">
        <v>10</v>
      </c>
      <c r="E321" s="32">
        <v>10</v>
      </c>
      <c r="F321" s="34">
        <f t="shared" si="10"/>
        <v>20</v>
      </c>
    </row>
    <row r="322" spans="1:6" ht="67.5" x14ac:dyDescent="0.25">
      <c r="A322" s="29">
        <v>2981</v>
      </c>
      <c r="B322" s="30" t="s">
        <v>352</v>
      </c>
      <c r="C322" s="31">
        <v>0</v>
      </c>
      <c r="D322" s="31">
        <v>10</v>
      </c>
      <c r="E322" s="32">
        <v>10</v>
      </c>
      <c r="F322" s="34">
        <f t="shared" si="10"/>
        <v>20</v>
      </c>
    </row>
    <row r="323" spans="1:6" ht="78.75" x14ac:dyDescent="0.25">
      <c r="A323" s="29">
        <v>2961</v>
      </c>
      <c r="B323" s="30" t="s">
        <v>270</v>
      </c>
      <c r="C323" s="31">
        <v>0</v>
      </c>
      <c r="D323" s="31">
        <v>10</v>
      </c>
      <c r="E323" s="32">
        <v>10</v>
      </c>
      <c r="F323" s="34">
        <f t="shared" si="10"/>
        <v>20</v>
      </c>
    </row>
    <row r="324" spans="1:6" ht="67.5" x14ac:dyDescent="0.25">
      <c r="A324" s="29">
        <v>2961</v>
      </c>
      <c r="B324" s="30" t="s">
        <v>271</v>
      </c>
      <c r="C324" s="31">
        <v>0</v>
      </c>
      <c r="D324" s="31">
        <v>10</v>
      </c>
      <c r="E324" s="32">
        <v>10</v>
      </c>
      <c r="F324" s="34">
        <f t="shared" si="10"/>
        <v>20</v>
      </c>
    </row>
    <row r="325" spans="1:6" ht="45" x14ac:dyDescent="0.25">
      <c r="A325" s="29">
        <v>2981</v>
      </c>
      <c r="B325" s="30" t="s">
        <v>353</v>
      </c>
      <c r="C325" s="31">
        <v>0</v>
      </c>
      <c r="D325" s="31">
        <v>2</v>
      </c>
      <c r="E325" s="32">
        <v>4</v>
      </c>
      <c r="F325" s="34">
        <f t="shared" si="10"/>
        <v>6</v>
      </c>
    </row>
    <row r="326" spans="1:6" ht="33.75" x14ac:dyDescent="0.25">
      <c r="A326" s="29">
        <v>2981</v>
      </c>
      <c r="B326" s="30" t="s">
        <v>354</v>
      </c>
      <c r="C326" s="31">
        <v>1</v>
      </c>
      <c r="D326" s="31">
        <v>0</v>
      </c>
      <c r="E326" s="32">
        <v>0</v>
      </c>
      <c r="F326" s="34">
        <f t="shared" si="10"/>
        <v>1</v>
      </c>
    </row>
    <row r="327" spans="1:6" ht="22.5" x14ac:dyDescent="0.25">
      <c r="A327" s="29">
        <v>2961</v>
      </c>
      <c r="B327" s="30" t="s">
        <v>272</v>
      </c>
      <c r="C327" s="31">
        <v>1</v>
      </c>
      <c r="D327" s="31">
        <v>0</v>
      </c>
      <c r="E327" s="32">
        <v>0</v>
      </c>
      <c r="F327" s="34">
        <f t="shared" si="10"/>
        <v>1</v>
      </c>
    </row>
    <row r="328" spans="1:6" ht="56.25" x14ac:dyDescent="0.25">
      <c r="A328" s="29">
        <v>2981</v>
      </c>
      <c r="B328" s="30" t="s">
        <v>175</v>
      </c>
      <c r="C328" s="31">
        <v>0</v>
      </c>
      <c r="D328" s="31">
        <v>1</v>
      </c>
      <c r="E328" s="32">
        <v>0</v>
      </c>
      <c r="F328" s="34">
        <f t="shared" si="10"/>
        <v>1</v>
      </c>
    </row>
    <row r="329" spans="1:6" ht="33.75" x14ac:dyDescent="0.25">
      <c r="A329" s="29">
        <v>2981</v>
      </c>
      <c r="B329" s="30" t="s">
        <v>176</v>
      </c>
      <c r="C329" s="31">
        <v>0</v>
      </c>
      <c r="D329" s="31">
        <v>1</v>
      </c>
      <c r="E329" s="32">
        <v>3</v>
      </c>
      <c r="F329" s="34">
        <f t="shared" ref="F329:F360" si="11">SUM(C329:E329)</f>
        <v>4</v>
      </c>
    </row>
    <row r="330" spans="1:6" ht="33.75" x14ac:dyDescent="0.25">
      <c r="A330" s="29">
        <v>2981</v>
      </c>
      <c r="B330" s="30" t="s">
        <v>177</v>
      </c>
      <c r="C330" s="31">
        <v>0</v>
      </c>
      <c r="D330" s="31">
        <v>1</v>
      </c>
      <c r="E330" s="32">
        <v>3</v>
      </c>
      <c r="F330" s="34">
        <f t="shared" si="11"/>
        <v>4</v>
      </c>
    </row>
    <row r="331" spans="1:6" ht="33.75" x14ac:dyDescent="0.25">
      <c r="A331" s="29">
        <v>2981</v>
      </c>
      <c r="B331" s="30" t="s">
        <v>178</v>
      </c>
      <c r="C331" s="31">
        <v>0</v>
      </c>
      <c r="D331" s="31">
        <v>1</v>
      </c>
      <c r="E331" s="32">
        <v>3</v>
      </c>
      <c r="F331" s="34">
        <f t="shared" si="11"/>
        <v>4</v>
      </c>
    </row>
    <row r="332" spans="1:6" ht="33.75" x14ac:dyDescent="0.25">
      <c r="A332" s="29">
        <v>2961</v>
      </c>
      <c r="B332" s="30" t="s">
        <v>57</v>
      </c>
      <c r="C332" s="31">
        <v>0</v>
      </c>
      <c r="D332" s="31">
        <v>5</v>
      </c>
      <c r="E332" s="32">
        <v>5</v>
      </c>
      <c r="F332" s="34">
        <f t="shared" si="11"/>
        <v>10</v>
      </c>
    </row>
    <row r="333" spans="1:6" ht="33.75" x14ac:dyDescent="0.25">
      <c r="A333" s="29">
        <v>2961</v>
      </c>
      <c r="B333" s="30" t="s">
        <v>58</v>
      </c>
      <c r="C333" s="31">
        <v>0</v>
      </c>
      <c r="D333" s="31">
        <v>3</v>
      </c>
      <c r="E333" s="32">
        <v>2</v>
      </c>
      <c r="F333" s="34">
        <f t="shared" si="11"/>
        <v>5</v>
      </c>
    </row>
    <row r="334" spans="1:6" ht="33.75" x14ac:dyDescent="0.25">
      <c r="A334" s="29">
        <v>2961</v>
      </c>
      <c r="B334" s="30" t="s">
        <v>59</v>
      </c>
      <c r="C334" s="31">
        <v>0</v>
      </c>
      <c r="D334" s="31">
        <v>3</v>
      </c>
      <c r="E334" s="32">
        <v>2</v>
      </c>
      <c r="F334" s="34">
        <f t="shared" si="11"/>
        <v>5</v>
      </c>
    </row>
    <row r="335" spans="1:6" ht="22.5" x14ac:dyDescent="0.25">
      <c r="A335" s="29">
        <v>2981</v>
      </c>
      <c r="B335" s="30" t="s">
        <v>179</v>
      </c>
      <c r="C335" s="31">
        <v>0</v>
      </c>
      <c r="D335" s="31">
        <v>6</v>
      </c>
      <c r="E335" s="32">
        <v>8</v>
      </c>
      <c r="F335" s="34">
        <f t="shared" si="11"/>
        <v>14</v>
      </c>
    </row>
    <row r="336" spans="1:6" ht="22.5" x14ac:dyDescent="0.25">
      <c r="A336" s="29">
        <v>2981</v>
      </c>
      <c r="B336" s="30" t="s">
        <v>355</v>
      </c>
      <c r="C336" s="31">
        <v>0</v>
      </c>
      <c r="D336" s="31">
        <v>0</v>
      </c>
      <c r="E336" s="32">
        <v>5</v>
      </c>
      <c r="F336" s="34">
        <f t="shared" si="11"/>
        <v>5</v>
      </c>
    </row>
    <row r="337" spans="1:6" ht="45" x14ac:dyDescent="0.25">
      <c r="A337" s="29">
        <v>2981</v>
      </c>
      <c r="B337" s="30" t="s">
        <v>180</v>
      </c>
      <c r="C337" s="31">
        <v>0</v>
      </c>
      <c r="D337" s="31">
        <v>100</v>
      </c>
      <c r="E337" s="32">
        <v>100</v>
      </c>
      <c r="F337" s="34">
        <f t="shared" si="11"/>
        <v>200</v>
      </c>
    </row>
    <row r="338" spans="1:6" ht="33.75" x14ac:dyDescent="0.25">
      <c r="A338" s="29">
        <v>2981</v>
      </c>
      <c r="B338" s="30" t="s">
        <v>181</v>
      </c>
      <c r="C338" s="31">
        <v>0</v>
      </c>
      <c r="D338" s="31">
        <v>2</v>
      </c>
      <c r="E338" s="32">
        <v>2</v>
      </c>
      <c r="F338" s="34">
        <f t="shared" si="11"/>
        <v>4</v>
      </c>
    </row>
    <row r="339" spans="1:6" ht="22.5" x14ac:dyDescent="0.25">
      <c r="A339" s="29">
        <v>2981</v>
      </c>
      <c r="B339" s="30" t="s">
        <v>356</v>
      </c>
      <c r="C339" s="31">
        <v>0</v>
      </c>
      <c r="D339" s="31">
        <v>0</v>
      </c>
      <c r="E339" s="32">
        <v>5</v>
      </c>
      <c r="F339" s="34">
        <f t="shared" si="11"/>
        <v>5</v>
      </c>
    </row>
    <row r="340" spans="1:6" x14ac:dyDescent="0.25">
      <c r="A340" s="29">
        <v>2981</v>
      </c>
      <c r="B340" s="30" t="s">
        <v>357</v>
      </c>
      <c r="C340" s="31">
        <v>0</v>
      </c>
      <c r="D340" s="31"/>
      <c r="E340" s="32">
        <v>10</v>
      </c>
      <c r="F340" s="34">
        <f t="shared" si="11"/>
        <v>10</v>
      </c>
    </row>
    <row r="341" spans="1:6" ht="22.5" x14ac:dyDescent="0.25">
      <c r="A341" s="29">
        <v>2981</v>
      </c>
      <c r="B341" s="30" t="s">
        <v>358</v>
      </c>
      <c r="C341" s="31">
        <v>0</v>
      </c>
      <c r="D341" s="31">
        <v>1</v>
      </c>
      <c r="E341" s="32">
        <v>3</v>
      </c>
      <c r="F341" s="34">
        <f t="shared" si="11"/>
        <v>4</v>
      </c>
    </row>
    <row r="342" spans="1:6" x14ac:dyDescent="0.25">
      <c r="A342" s="29">
        <v>2981</v>
      </c>
      <c r="B342" s="30" t="s">
        <v>359</v>
      </c>
      <c r="C342" s="31">
        <v>0</v>
      </c>
      <c r="D342" s="31">
        <v>0</v>
      </c>
      <c r="E342" s="32">
        <v>5</v>
      </c>
      <c r="F342" s="34">
        <f t="shared" si="11"/>
        <v>5</v>
      </c>
    </row>
    <row r="343" spans="1:6" x14ac:dyDescent="0.25">
      <c r="A343" s="29">
        <v>2981</v>
      </c>
      <c r="B343" s="30" t="s">
        <v>360</v>
      </c>
      <c r="C343" s="31">
        <v>0</v>
      </c>
      <c r="D343" s="31">
        <v>10</v>
      </c>
      <c r="E343" s="32">
        <v>10</v>
      </c>
      <c r="F343" s="34">
        <f t="shared" si="11"/>
        <v>20</v>
      </c>
    </row>
    <row r="344" spans="1:6" ht="33.75" x14ac:dyDescent="0.25">
      <c r="A344" s="29">
        <v>2981</v>
      </c>
      <c r="B344" s="30" t="s">
        <v>361</v>
      </c>
      <c r="C344" s="31">
        <v>0</v>
      </c>
      <c r="D344" s="31">
        <v>10</v>
      </c>
      <c r="E344" s="32">
        <v>10</v>
      </c>
      <c r="F344" s="34">
        <f t="shared" si="11"/>
        <v>20</v>
      </c>
    </row>
    <row r="345" spans="1:6" ht="22.5" x14ac:dyDescent="0.25">
      <c r="A345" s="29">
        <v>2981</v>
      </c>
      <c r="B345" s="30" t="s">
        <v>182</v>
      </c>
      <c r="C345" s="31">
        <v>0</v>
      </c>
      <c r="D345" s="31">
        <v>1</v>
      </c>
      <c r="E345" s="32">
        <v>1</v>
      </c>
      <c r="F345" s="34">
        <f t="shared" si="11"/>
        <v>2</v>
      </c>
    </row>
    <row r="346" spans="1:6" ht="22.5" x14ac:dyDescent="0.25">
      <c r="A346" s="29">
        <v>2981</v>
      </c>
      <c r="B346" s="30" t="s">
        <v>183</v>
      </c>
      <c r="C346" s="31">
        <v>0</v>
      </c>
      <c r="D346" s="31">
        <v>1</v>
      </c>
      <c r="E346" s="32">
        <v>1</v>
      </c>
      <c r="F346" s="34">
        <f t="shared" si="11"/>
        <v>2</v>
      </c>
    </row>
    <row r="347" spans="1:6" ht="33.75" x14ac:dyDescent="0.25">
      <c r="A347" s="29">
        <v>2981</v>
      </c>
      <c r="B347" s="30" t="s">
        <v>362</v>
      </c>
      <c r="C347" s="31">
        <v>2</v>
      </c>
      <c r="D347" s="31">
        <v>0</v>
      </c>
      <c r="E347" s="32">
        <v>0</v>
      </c>
      <c r="F347" s="34">
        <f t="shared" si="11"/>
        <v>2</v>
      </c>
    </row>
    <row r="348" spans="1:6" ht="56.25" x14ac:dyDescent="0.25">
      <c r="A348" s="29">
        <v>2981</v>
      </c>
      <c r="B348" s="30" t="s">
        <v>184</v>
      </c>
      <c r="C348" s="31">
        <v>0</v>
      </c>
      <c r="D348" s="31">
        <v>10</v>
      </c>
      <c r="E348" s="32">
        <v>15</v>
      </c>
      <c r="F348" s="34">
        <f t="shared" si="11"/>
        <v>25</v>
      </c>
    </row>
    <row r="349" spans="1:6" ht="22.5" x14ac:dyDescent="0.25">
      <c r="A349" s="29">
        <v>2981</v>
      </c>
      <c r="B349" s="30" t="s">
        <v>185</v>
      </c>
      <c r="C349" s="31">
        <v>0</v>
      </c>
      <c r="D349" s="31">
        <v>2</v>
      </c>
      <c r="E349" s="32">
        <v>2</v>
      </c>
      <c r="F349" s="34">
        <f t="shared" si="11"/>
        <v>4</v>
      </c>
    </row>
    <row r="350" spans="1:6" ht="45" x14ac:dyDescent="0.25">
      <c r="A350" s="29">
        <v>2961</v>
      </c>
      <c r="B350" s="30" t="s">
        <v>60</v>
      </c>
      <c r="C350" s="31">
        <v>0</v>
      </c>
      <c r="D350" s="31">
        <v>10</v>
      </c>
      <c r="E350" s="32">
        <v>10</v>
      </c>
      <c r="F350" s="34">
        <f t="shared" si="11"/>
        <v>20</v>
      </c>
    </row>
    <row r="351" spans="1:6" ht="45" x14ac:dyDescent="0.25">
      <c r="A351" s="29">
        <v>2961</v>
      </c>
      <c r="B351" s="30" t="s">
        <v>61</v>
      </c>
      <c r="C351" s="31">
        <v>0</v>
      </c>
      <c r="D351" s="31">
        <v>2</v>
      </c>
      <c r="E351" s="32">
        <v>0</v>
      </c>
      <c r="F351" s="34">
        <f t="shared" si="11"/>
        <v>2</v>
      </c>
    </row>
    <row r="352" spans="1:6" ht="45" x14ac:dyDescent="0.25">
      <c r="A352" s="29">
        <v>2981</v>
      </c>
      <c r="B352" s="30" t="s">
        <v>186</v>
      </c>
      <c r="C352" s="31">
        <v>0</v>
      </c>
      <c r="D352" s="31">
        <v>7</v>
      </c>
      <c r="E352" s="32">
        <v>7</v>
      </c>
      <c r="F352" s="34">
        <f t="shared" si="11"/>
        <v>14</v>
      </c>
    </row>
    <row r="353" spans="1:6" ht="22.5" x14ac:dyDescent="0.25">
      <c r="A353" s="29">
        <v>2981</v>
      </c>
      <c r="B353" s="30" t="s">
        <v>363</v>
      </c>
      <c r="C353" s="31">
        <v>1</v>
      </c>
      <c r="D353" s="31">
        <v>0</v>
      </c>
      <c r="E353" s="32">
        <v>0</v>
      </c>
      <c r="F353" s="34">
        <f t="shared" si="11"/>
        <v>1</v>
      </c>
    </row>
    <row r="354" spans="1:6" ht="33.75" x14ac:dyDescent="0.25">
      <c r="A354" s="29">
        <v>2961</v>
      </c>
      <c r="B354" s="30" t="s">
        <v>62</v>
      </c>
      <c r="C354" s="31">
        <v>0</v>
      </c>
      <c r="D354" s="31">
        <v>0</v>
      </c>
      <c r="E354" s="32">
        <v>2</v>
      </c>
      <c r="F354" s="34">
        <f t="shared" si="11"/>
        <v>2</v>
      </c>
    </row>
    <row r="355" spans="1:6" ht="45" x14ac:dyDescent="0.25">
      <c r="A355" s="29">
        <v>2961</v>
      </c>
      <c r="B355" s="30" t="s">
        <v>273</v>
      </c>
      <c r="C355" s="31">
        <v>0</v>
      </c>
      <c r="D355" s="31">
        <v>4</v>
      </c>
      <c r="E355" s="32">
        <v>2</v>
      </c>
      <c r="F355" s="34">
        <f t="shared" si="11"/>
        <v>6</v>
      </c>
    </row>
    <row r="356" spans="1:6" ht="33.75" x14ac:dyDescent="0.25">
      <c r="A356" s="29">
        <v>2961</v>
      </c>
      <c r="B356" s="30" t="s">
        <v>63</v>
      </c>
      <c r="C356" s="31">
        <v>0</v>
      </c>
      <c r="D356" s="31">
        <v>3</v>
      </c>
      <c r="E356" s="32">
        <v>0</v>
      </c>
      <c r="F356" s="34">
        <f t="shared" si="11"/>
        <v>3</v>
      </c>
    </row>
    <row r="357" spans="1:6" ht="22.5" x14ac:dyDescent="0.25">
      <c r="A357" s="29">
        <v>2961</v>
      </c>
      <c r="B357" s="30" t="s">
        <v>64</v>
      </c>
      <c r="C357" s="31">
        <v>0</v>
      </c>
      <c r="D357" s="31">
        <v>0</v>
      </c>
      <c r="E357" s="32">
        <v>2</v>
      </c>
      <c r="F357" s="34">
        <f t="shared" si="11"/>
        <v>2</v>
      </c>
    </row>
    <row r="358" spans="1:6" ht="22.5" x14ac:dyDescent="0.25">
      <c r="A358" s="29">
        <v>2981</v>
      </c>
      <c r="B358" s="35" t="s">
        <v>393</v>
      </c>
      <c r="C358" s="31">
        <v>0</v>
      </c>
      <c r="D358" s="31">
        <v>2</v>
      </c>
      <c r="E358" s="32">
        <v>2</v>
      </c>
      <c r="F358" s="34">
        <f t="shared" si="11"/>
        <v>4</v>
      </c>
    </row>
    <row r="359" spans="1:6" ht="33.75" x14ac:dyDescent="0.25">
      <c r="A359" s="29">
        <v>2981</v>
      </c>
      <c r="B359" s="35" t="s">
        <v>394</v>
      </c>
      <c r="C359" s="31">
        <v>0</v>
      </c>
      <c r="D359" s="31">
        <v>10</v>
      </c>
      <c r="E359" s="32">
        <v>15</v>
      </c>
      <c r="F359" s="34">
        <f t="shared" si="11"/>
        <v>25</v>
      </c>
    </row>
    <row r="360" spans="1:6" ht="45" x14ac:dyDescent="0.25">
      <c r="A360" s="29">
        <v>2981</v>
      </c>
      <c r="B360" s="30" t="s">
        <v>364</v>
      </c>
      <c r="C360" s="31">
        <v>0</v>
      </c>
      <c r="D360" s="31">
        <v>2</v>
      </c>
      <c r="E360" s="32">
        <v>2</v>
      </c>
      <c r="F360" s="34">
        <f t="shared" si="11"/>
        <v>4</v>
      </c>
    </row>
    <row r="361" spans="1:6" ht="56.25" x14ac:dyDescent="0.25">
      <c r="A361" s="29">
        <v>2981</v>
      </c>
      <c r="B361" s="35" t="s">
        <v>395</v>
      </c>
      <c r="C361" s="31">
        <v>0</v>
      </c>
      <c r="D361" s="31">
        <v>1</v>
      </c>
      <c r="E361" s="32">
        <v>1</v>
      </c>
      <c r="F361" s="34">
        <f t="shared" ref="F361:F392" si="12">SUM(C361:E361)</f>
        <v>2</v>
      </c>
    </row>
    <row r="362" spans="1:6" ht="33.75" x14ac:dyDescent="0.25">
      <c r="A362" s="29">
        <v>2961</v>
      </c>
      <c r="B362" s="30" t="s">
        <v>65</v>
      </c>
      <c r="C362" s="31">
        <v>0</v>
      </c>
      <c r="D362" s="31">
        <v>0</v>
      </c>
      <c r="E362" s="32">
        <v>2</v>
      </c>
      <c r="F362" s="34">
        <f t="shared" si="12"/>
        <v>2</v>
      </c>
    </row>
    <row r="363" spans="1:6" ht="78.75" x14ac:dyDescent="0.25">
      <c r="A363" s="29">
        <v>2981</v>
      </c>
      <c r="B363" s="30" t="s">
        <v>365</v>
      </c>
      <c r="C363" s="31">
        <v>0</v>
      </c>
      <c r="D363" s="31">
        <v>75</v>
      </c>
      <c r="E363" s="32">
        <v>75</v>
      </c>
      <c r="F363" s="34">
        <f t="shared" si="12"/>
        <v>150</v>
      </c>
    </row>
    <row r="364" spans="1:6" ht="78.75" x14ac:dyDescent="0.25">
      <c r="A364" s="29">
        <v>2981</v>
      </c>
      <c r="B364" s="30" t="s">
        <v>366</v>
      </c>
      <c r="C364" s="31">
        <v>0</v>
      </c>
      <c r="D364" s="31">
        <v>75</v>
      </c>
      <c r="E364" s="32">
        <v>75</v>
      </c>
      <c r="F364" s="34">
        <f t="shared" si="12"/>
        <v>150</v>
      </c>
    </row>
    <row r="365" spans="1:6" ht="78.75" x14ac:dyDescent="0.25">
      <c r="A365" s="29">
        <v>2981</v>
      </c>
      <c r="B365" s="30" t="s">
        <v>367</v>
      </c>
      <c r="C365" s="31">
        <v>0</v>
      </c>
      <c r="D365" s="31">
        <v>75</v>
      </c>
      <c r="E365" s="32">
        <v>75</v>
      </c>
      <c r="F365" s="34">
        <f t="shared" si="12"/>
        <v>150</v>
      </c>
    </row>
    <row r="366" spans="1:6" ht="22.5" x14ac:dyDescent="0.25">
      <c r="A366" s="29">
        <v>2981</v>
      </c>
      <c r="B366" s="30" t="s">
        <v>190</v>
      </c>
      <c r="C366" s="31">
        <v>0</v>
      </c>
      <c r="D366" s="31">
        <v>2</v>
      </c>
      <c r="E366" s="32">
        <v>2</v>
      </c>
      <c r="F366" s="34">
        <f t="shared" si="12"/>
        <v>4</v>
      </c>
    </row>
    <row r="367" spans="1:6" ht="22.5" x14ac:dyDescent="0.25">
      <c r="A367" s="29">
        <v>2961</v>
      </c>
      <c r="B367" s="30" t="s">
        <v>66</v>
      </c>
      <c r="C367" s="31">
        <v>0</v>
      </c>
      <c r="D367" s="31">
        <v>10</v>
      </c>
      <c r="E367" s="32">
        <v>10</v>
      </c>
      <c r="F367" s="34">
        <f t="shared" si="12"/>
        <v>20</v>
      </c>
    </row>
    <row r="368" spans="1:6" ht="33.75" x14ac:dyDescent="0.25">
      <c r="A368" s="29">
        <v>2961</v>
      </c>
      <c r="B368" s="30" t="s">
        <v>67</v>
      </c>
      <c r="C368" s="31">
        <v>0</v>
      </c>
      <c r="D368" s="31">
        <v>2</v>
      </c>
      <c r="E368" s="32">
        <v>2</v>
      </c>
      <c r="F368" s="34">
        <f t="shared" si="12"/>
        <v>4</v>
      </c>
    </row>
    <row r="369" spans="1:6" ht="45" x14ac:dyDescent="0.25">
      <c r="A369" s="29">
        <v>2961</v>
      </c>
      <c r="B369" s="30" t="s">
        <v>68</v>
      </c>
      <c r="C369" s="31">
        <v>0</v>
      </c>
      <c r="D369" s="31">
        <v>2</v>
      </c>
      <c r="E369" s="32">
        <v>1</v>
      </c>
      <c r="F369" s="34">
        <f t="shared" si="12"/>
        <v>3</v>
      </c>
    </row>
    <row r="370" spans="1:6" ht="45" x14ac:dyDescent="0.25">
      <c r="A370" s="29">
        <v>2961</v>
      </c>
      <c r="B370" s="30" t="s">
        <v>69</v>
      </c>
      <c r="C370" s="31">
        <v>0</v>
      </c>
      <c r="D370" s="31">
        <v>2</v>
      </c>
      <c r="E370" s="32">
        <v>0</v>
      </c>
      <c r="F370" s="34">
        <f t="shared" si="12"/>
        <v>2</v>
      </c>
    </row>
    <row r="371" spans="1:6" ht="117.75" x14ac:dyDescent="0.25">
      <c r="A371" s="29">
        <v>2981</v>
      </c>
      <c r="B371" s="33" t="s">
        <v>368</v>
      </c>
      <c r="C371" s="31">
        <v>0</v>
      </c>
      <c r="D371" s="31">
        <v>1</v>
      </c>
      <c r="E371" s="32">
        <v>2</v>
      </c>
      <c r="F371" s="34">
        <f t="shared" si="12"/>
        <v>3</v>
      </c>
    </row>
    <row r="372" spans="1:6" ht="142.5" x14ac:dyDescent="0.25">
      <c r="A372" s="29">
        <v>2981</v>
      </c>
      <c r="B372" s="33" t="s">
        <v>369</v>
      </c>
      <c r="C372" s="31">
        <v>0</v>
      </c>
      <c r="D372" s="31">
        <v>1</v>
      </c>
      <c r="E372" s="32">
        <v>3</v>
      </c>
      <c r="F372" s="34">
        <f t="shared" si="12"/>
        <v>4</v>
      </c>
    </row>
    <row r="373" spans="1:6" ht="56.25" x14ac:dyDescent="0.25">
      <c r="A373" s="29">
        <v>2981</v>
      </c>
      <c r="B373" s="30" t="s">
        <v>370</v>
      </c>
      <c r="C373" s="31">
        <v>0</v>
      </c>
      <c r="D373" s="31">
        <v>10</v>
      </c>
      <c r="E373" s="32">
        <v>10</v>
      </c>
      <c r="F373" s="34">
        <f t="shared" si="12"/>
        <v>20</v>
      </c>
    </row>
    <row r="374" spans="1:6" ht="56.25" x14ac:dyDescent="0.25">
      <c r="A374" s="29">
        <v>2981</v>
      </c>
      <c r="B374" s="30" t="s">
        <v>371</v>
      </c>
      <c r="C374" s="31">
        <v>0</v>
      </c>
      <c r="D374" s="31">
        <v>0</v>
      </c>
      <c r="E374" s="32">
        <v>5</v>
      </c>
      <c r="F374" s="34">
        <f t="shared" si="12"/>
        <v>5</v>
      </c>
    </row>
    <row r="375" spans="1:6" ht="56.25" x14ac:dyDescent="0.25">
      <c r="A375" s="29">
        <v>2981</v>
      </c>
      <c r="B375" s="30" t="s">
        <v>372</v>
      </c>
      <c r="C375" s="31">
        <v>0</v>
      </c>
      <c r="D375" s="31">
        <v>0</v>
      </c>
      <c r="E375" s="32">
        <v>5</v>
      </c>
      <c r="F375" s="34">
        <f t="shared" si="12"/>
        <v>5</v>
      </c>
    </row>
    <row r="376" spans="1:6" ht="56.25" x14ac:dyDescent="0.25">
      <c r="A376" s="29">
        <v>2981</v>
      </c>
      <c r="B376" s="30" t="s">
        <v>373</v>
      </c>
      <c r="C376" s="31">
        <v>0</v>
      </c>
      <c r="D376" s="31">
        <v>0</v>
      </c>
      <c r="E376" s="32">
        <v>5</v>
      </c>
      <c r="F376" s="34">
        <f t="shared" si="12"/>
        <v>5</v>
      </c>
    </row>
    <row r="377" spans="1:6" ht="56.25" x14ac:dyDescent="0.25">
      <c r="A377" s="29">
        <v>2981</v>
      </c>
      <c r="B377" s="30" t="s">
        <v>374</v>
      </c>
      <c r="C377" s="31">
        <v>0</v>
      </c>
      <c r="D377" s="31"/>
      <c r="E377" s="32">
        <v>10</v>
      </c>
      <c r="F377" s="34">
        <f t="shared" si="12"/>
        <v>10</v>
      </c>
    </row>
    <row r="378" spans="1:6" ht="22.5" x14ac:dyDescent="0.25">
      <c r="A378" s="29">
        <v>2981</v>
      </c>
      <c r="B378" s="30" t="s">
        <v>191</v>
      </c>
      <c r="C378" s="31">
        <v>0</v>
      </c>
      <c r="D378" s="31">
        <v>1</v>
      </c>
      <c r="E378" s="32">
        <v>3</v>
      </c>
      <c r="F378" s="34">
        <f t="shared" si="12"/>
        <v>4</v>
      </c>
    </row>
    <row r="379" spans="1:6" ht="22.5" x14ac:dyDescent="0.25">
      <c r="A379" s="29">
        <v>2981</v>
      </c>
      <c r="B379" s="30" t="s">
        <v>192</v>
      </c>
      <c r="C379" s="31">
        <v>0</v>
      </c>
      <c r="D379" s="31">
        <v>1</v>
      </c>
      <c r="E379" s="32">
        <v>3</v>
      </c>
      <c r="F379" s="34">
        <f t="shared" si="12"/>
        <v>4</v>
      </c>
    </row>
    <row r="380" spans="1:6" ht="22.5" x14ac:dyDescent="0.25">
      <c r="A380" s="29">
        <v>2981</v>
      </c>
      <c r="B380" s="30" t="s">
        <v>193</v>
      </c>
      <c r="C380" s="31">
        <v>0</v>
      </c>
      <c r="D380" s="31">
        <v>1</v>
      </c>
      <c r="E380" s="32">
        <v>3</v>
      </c>
      <c r="F380" s="34">
        <f t="shared" si="12"/>
        <v>4</v>
      </c>
    </row>
    <row r="381" spans="1:6" ht="22.5" x14ac:dyDescent="0.25">
      <c r="A381" s="29">
        <v>2961</v>
      </c>
      <c r="B381" s="30" t="s">
        <v>70</v>
      </c>
      <c r="C381" s="31">
        <v>0</v>
      </c>
      <c r="D381" s="31">
        <v>4</v>
      </c>
      <c r="E381" s="32">
        <v>4</v>
      </c>
      <c r="F381" s="34">
        <f t="shared" si="12"/>
        <v>8</v>
      </c>
    </row>
    <row r="382" spans="1:6" ht="22.5" x14ac:dyDescent="0.25">
      <c r="A382" s="29">
        <v>2961</v>
      </c>
      <c r="B382" s="30" t="s">
        <v>71</v>
      </c>
      <c r="C382" s="31">
        <v>0</v>
      </c>
      <c r="D382" s="31">
        <v>2</v>
      </c>
      <c r="E382" s="32">
        <v>3</v>
      </c>
      <c r="F382" s="34">
        <f t="shared" si="12"/>
        <v>5</v>
      </c>
    </row>
    <row r="383" spans="1:6" ht="22.5" x14ac:dyDescent="0.25">
      <c r="A383" s="29">
        <v>2961</v>
      </c>
      <c r="B383" s="30" t="s">
        <v>72</v>
      </c>
      <c r="C383" s="31">
        <v>0</v>
      </c>
      <c r="D383" s="31">
        <v>10</v>
      </c>
      <c r="E383" s="32">
        <v>10</v>
      </c>
      <c r="F383" s="34">
        <f t="shared" si="12"/>
        <v>20</v>
      </c>
    </row>
    <row r="384" spans="1:6" ht="45" x14ac:dyDescent="0.25">
      <c r="A384" s="29">
        <v>2981</v>
      </c>
      <c r="B384" s="30" t="s">
        <v>194</v>
      </c>
      <c r="C384" s="31">
        <v>0</v>
      </c>
      <c r="D384" s="31">
        <v>1</v>
      </c>
      <c r="E384" s="32">
        <v>2</v>
      </c>
      <c r="F384" s="34">
        <f t="shared" si="12"/>
        <v>3</v>
      </c>
    </row>
    <row r="385" spans="1:6" ht="22.5" x14ac:dyDescent="0.25">
      <c r="A385" s="29">
        <v>2961</v>
      </c>
      <c r="B385" s="30" t="s">
        <v>274</v>
      </c>
      <c r="C385" s="31">
        <v>0</v>
      </c>
      <c r="D385" s="31">
        <v>20</v>
      </c>
      <c r="E385" s="32">
        <v>15</v>
      </c>
      <c r="F385" s="34">
        <f t="shared" si="12"/>
        <v>35</v>
      </c>
    </row>
    <row r="386" spans="1:6" ht="154.5" x14ac:dyDescent="0.25">
      <c r="A386" s="29">
        <v>2981</v>
      </c>
      <c r="B386" s="30" t="s">
        <v>375</v>
      </c>
      <c r="C386" s="31">
        <v>0</v>
      </c>
      <c r="D386" s="31">
        <v>1</v>
      </c>
      <c r="E386" s="32">
        <v>0</v>
      </c>
      <c r="F386" s="34">
        <f t="shared" si="12"/>
        <v>1</v>
      </c>
    </row>
    <row r="387" spans="1:6" ht="45" x14ac:dyDescent="0.25">
      <c r="A387" s="29">
        <v>2981</v>
      </c>
      <c r="B387" s="30" t="s">
        <v>195</v>
      </c>
      <c r="C387" s="31">
        <v>0</v>
      </c>
      <c r="D387" s="31">
        <v>6</v>
      </c>
      <c r="E387" s="32">
        <v>8</v>
      </c>
      <c r="F387" s="34">
        <f t="shared" si="12"/>
        <v>14</v>
      </c>
    </row>
    <row r="388" spans="1:6" ht="33.75" x14ac:dyDescent="0.25">
      <c r="A388" s="29">
        <v>2961</v>
      </c>
      <c r="B388" s="30" t="s">
        <v>275</v>
      </c>
      <c r="C388" s="31">
        <v>0</v>
      </c>
      <c r="D388" s="31">
        <v>2</v>
      </c>
      <c r="E388" s="32">
        <v>4</v>
      </c>
      <c r="F388" s="34">
        <f t="shared" si="12"/>
        <v>6</v>
      </c>
    </row>
    <row r="389" spans="1:6" ht="33.75" x14ac:dyDescent="0.25">
      <c r="A389" s="29">
        <v>2961</v>
      </c>
      <c r="B389" s="30" t="s">
        <v>276</v>
      </c>
      <c r="C389" s="31">
        <v>0</v>
      </c>
      <c r="D389" s="31">
        <v>2</v>
      </c>
      <c r="E389" s="32">
        <v>2</v>
      </c>
      <c r="F389" s="34">
        <f t="shared" si="12"/>
        <v>4</v>
      </c>
    </row>
    <row r="390" spans="1:6" ht="22.5" x14ac:dyDescent="0.25">
      <c r="A390" s="29">
        <v>2981</v>
      </c>
      <c r="B390" s="30" t="s">
        <v>196</v>
      </c>
      <c r="C390" s="31">
        <v>0</v>
      </c>
      <c r="D390" s="31">
        <v>2</v>
      </c>
      <c r="E390" s="32">
        <v>4</v>
      </c>
      <c r="F390" s="34">
        <f t="shared" si="12"/>
        <v>6</v>
      </c>
    </row>
    <row r="391" spans="1:6" ht="22.5" x14ac:dyDescent="0.25">
      <c r="A391" s="29">
        <v>2981</v>
      </c>
      <c r="B391" s="30" t="s">
        <v>197</v>
      </c>
      <c r="C391" s="31">
        <v>0</v>
      </c>
      <c r="D391" s="31">
        <v>6</v>
      </c>
      <c r="E391" s="32">
        <v>8</v>
      </c>
      <c r="F391" s="34">
        <f t="shared" si="12"/>
        <v>14</v>
      </c>
    </row>
    <row r="392" spans="1:6" ht="22.5" x14ac:dyDescent="0.25">
      <c r="A392" s="29">
        <v>2981</v>
      </c>
      <c r="B392" s="30" t="s">
        <v>198</v>
      </c>
      <c r="C392" s="31">
        <v>0</v>
      </c>
      <c r="D392" s="31">
        <v>1</v>
      </c>
      <c r="E392" s="32">
        <v>2</v>
      </c>
      <c r="F392" s="34">
        <f t="shared" si="12"/>
        <v>3</v>
      </c>
    </row>
    <row r="393" spans="1:6" ht="22.5" x14ac:dyDescent="0.25">
      <c r="A393" s="29">
        <v>2981</v>
      </c>
      <c r="B393" s="30" t="s">
        <v>199</v>
      </c>
      <c r="C393" s="31">
        <v>0</v>
      </c>
      <c r="D393" s="31">
        <v>6</v>
      </c>
      <c r="E393" s="32">
        <v>8</v>
      </c>
      <c r="F393" s="34">
        <f t="shared" ref="F393:F424" si="13">SUM(C393:E393)</f>
        <v>14</v>
      </c>
    </row>
    <row r="394" spans="1:6" ht="33.75" x14ac:dyDescent="0.25">
      <c r="A394" s="29">
        <v>2981</v>
      </c>
      <c r="B394" s="30" t="s">
        <v>200</v>
      </c>
      <c r="C394" s="31">
        <v>0</v>
      </c>
      <c r="D394" s="31">
        <v>2</v>
      </c>
      <c r="E394" s="32">
        <v>2</v>
      </c>
      <c r="F394" s="34">
        <f t="shared" si="13"/>
        <v>4</v>
      </c>
    </row>
    <row r="395" spans="1:6" ht="33.75" x14ac:dyDescent="0.25">
      <c r="A395" s="29">
        <v>2961</v>
      </c>
      <c r="B395" s="30" t="s">
        <v>73</v>
      </c>
      <c r="C395" s="31">
        <v>0</v>
      </c>
      <c r="D395" s="31">
        <v>2</v>
      </c>
      <c r="E395" s="32">
        <v>0</v>
      </c>
      <c r="F395" s="34">
        <f t="shared" si="13"/>
        <v>2</v>
      </c>
    </row>
    <row r="396" spans="1:6" ht="33.75" x14ac:dyDescent="0.25">
      <c r="A396" s="29">
        <v>2961</v>
      </c>
      <c r="B396" s="30" t="s">
        <v>74</v>
      </c>
      <c r="C396" s="31">
        <v>0</v>
      </c>
      <c r="D396" s="31">
        <v>2</v>
      </c>
      <c r="E396" s="32">
        <v>0</v>
      </c>
      <c r="F396" s="34">
        <f t="shared" si="13"/>
        <v>2</v>
      </c>
    </row>
    <row r="397" spans="1:6" ht="33.75" x14ac:dyDescent="0.25">
      <c r="A397" s="29">
        <v>2981</v>
      </c>
      <c r="B397" s="30" t="s">
        <v>376</v>
      </c>
      <c r="C397" s="31">
        <v>1</v>
      </c>
      <c r="D397" s="31">
        <v>0</v>
      </c>
      <c r="E397" s="32">
        <v>0</v>
      </c>
      <c r="F397" s="34">
        <f t="shared" si="13"/>
        <v>1</v>
      </c>
    </row>
    <row r="398" spans="1:6" ht="45" x14ac:dyDescent="0.25">
      <c r="A398" s="29">
        <v>2981</v>
      </c>
      <c r="B398" s="30" t="s">
        <v>75</v>
      </c>
      <c r="C398" s="31">
        <v>0</v>
      </c>
      <c r="D398" s="31">
        <v>2</v>
      </c>
      <c r="E398" s="32">
        <v>2</v>
      </c>
      <c r="F398" s="34">
        <f t="shared" si="13"/>
        <v>4</v>
      </c>
    </row>
    <row r="399" spans="1:6" ht="33.75" x14ac:dyDescent="0.25">
      <c r="A399" s="29">
        <v>2981</v>
      </c>
      <c r="B399" s="30" t="s">
        <v>76</v>
      </c>
      <c r="C399" s="31">
        <v>0</v>
      </c>
      <c r="D399" s="31">
        <v>2</v>
      </c>
      <c r="E399" s="32">
        <v>2</v>
      </c>
      <c r="F399" s="34">
        <f t="shared" si="13"/>
        <v>4</v>
      </c>
    </row>
    <row r="400" spans="1:6" ht="45" x14ac:dyDescent="0.25">
      <c r="A400" s="29">
        <v>2981</v>
      </c>
      <c r="B400" s="30" t="s">
        <v>201</v>
      </c>
      <c r="C400" s="31">
        <v>0</v>
      </c>
      <c r="D400" s="31">
        <v>2</v>
      </c>
      <c r="E400" s="32">
        <v>3</v>
      </c>
      <c r="F400" s="34">
        <f t="shared" si="13"/>
        <v>5</v>
      </c>
    </row>
    <row r="401" spans="1:6" ht="45" x14ac:dyDescent="0.25">
      <c r="A401" s="29">
        <v>2981</v>
      </c>
      <c r="B401" s="30" t="s">
        <v>202</v>
      </c>
      <c r="C401" s="31">
        <v>0</v>
      </c>
      <c r="D401" s="31">
        <v>2</v>
      </c>
      <c r="E401" s="32">
        <v>4</v>
      </c>
      <c r="F401" s="34">
        <f t="shared" si="13"/>
        <v>6</v>
      </c>
    </row>
    <row r="402" spans="1:6" ht="33.75" x14ac:dyDescent="0.25">
      <c r="A402" s="29">
        <v>2961</v>
      </c>
      <c r="B402" s="30" t="s">
        <v>277</v>
      </c>
      <c r="C402" s="31">
        <v>0</v>
      </c>
      <c r="D402" s="31">
        <v>4</v>
      </c>
      <c r="E402" s="32">
        <v>4</v>
      </c>
      <c r="F402" s="34">
        <f t="shared" si="13"/>
        <v>8</v>
      </c>
    </row>
    <row r="403" spans="1:6" ht="33.75" x14ac:dyDescent="0.25">
      <c r="A403" s="29">
        <v>2981</v>
      </c>
      <c r="B403" s="30" t="s">
        <v>77</v>
      </c>
      <c r="C403" s="31">
        <v>0</v>
      </c>
      <c r="D403" s="31">
        <v>2</v>
      </c>
      <c r="E403" s="32">
        <v>2</v>
      </c>
      <c r="F403" s="34">
        <f t="shared" si="13"/>
        <v>4</v>
      </c>
    </row>
    <row r="404" spans="1:6" ht="45" x14ac:dyDescent="0.25">
      <c r="A404" s="29">
        <v>2961</v>
      </c>
      <c r="B404" s="30" t="s">
        <v>78</v>
      </c>
      <c r="C404" s="31">
        <v>0</v>
      </c>
      <c r="D404" s="31">
        <v>4</v>
      </c>
      <c r="E404" s="32">
        <v>4</v>
      </c>
      <c r="F404" s="34">
        <f t="shared" si="13"/>
        <v>8</v>
      </c>
    </row>
    <row r="405" spans="1:6" ht="56.25" x14ac:dyDescent="0.25">
      <c r="A405" s="29">
        <v>2981</v>
      </c>
      <c r="B405" s="30" t="s">
        <v>107</v>
      </c>
      <c r="C405" s="31">
        <v>0</v>
      </c>
      <c r="D405" s="31">
        <v>4</v>
      </c>
      <c r="E405" s="32">
        <v>4</v>
      </c>
      <c r="F405" s="34">
        <f t="shared" si="13"/>
        <v>8</v>
      </c>
    </row>
    <row r="406" spans="1:6" ht="45" x14ac:dyDescent="0.25">
      <c r="A406" s="29">
        <v>2961</v>
      </c>
      <c r="B406" s="30" t="s">
        <v>203</v>
      </c>
      <c r="C406" s="31">
        <v>0</v>
      </c>
      <c r="D406" s="31">
        <v>2</v>
      </c>
      <c r="E406" s="32">
        <v>4</v>
      </c>
      <c r="F406" s="34">
        <f t="shared" si="13"/>
        <v>6</v>
      </c>
    </row>
    <row r="407" spans="1:6" ht="22.5" x14ac:dyDescent="0.25">
      <c r="A407" s="29">
        <v>2981</v>
      </c>
      <c r="B407" s="30" t="s">
        <v>204</v>
      </c>
      <c r="C407" s="31">
        <v>0</v>
      </c>
      <c r="D407" s="31">
        <v>50</v>
      </c>
      <c r="E407" s="32">
        <v>50</v>
      </c>
      <c r="F407" s="34">
        <f t="shared" si="13"/>
        <v>100</v>
      </c>
    </row>
    <row r="408" spans="1:6" ht="22.5" x14ac:dyDescent="0.25">
      <c r="A408" s="29">
        <v>2981</v>
      </c>
      <c r="B408" s="30" t="s">
        <v>205</v>
      </c>
      <c r="C408" s="31">
        <v>0</v>
      </c>
      <c r="D408" s="31">
        <v>50</v>
      </c>
      <c r="E408" s="32">
        <v>50</v>
      </c>
      <c r="F408" s="34">
        <f t="shared" si="13"/>
        <v>100</v>
      </c>
    </row>
    <row r="409" spans="1:6" ht="33.75" x14ac:dyDescent="0.25">
      <c r="A409" s="29">
        <v>2981</v>
      </c>
      <c r="B409" s="30" t="s">
        <v>206</v>
      </c>
      <c r="C409" s="31">
        <v>0</v>
      </c>
      <c r="D409" s="31">
        <v>20</v>
      </c>
      <c r="E409" s="32">
        <v>15</v>
      </c>
      <c r="F409" s="34">
        <f t="shared" si="13"/>
        <v>35</v>
      </c>
    </row>
    <row r="410" spans="1:6" ht="33.75" x14ac:dyDescent="0.25">
      <c r="A410" s="29">
        <v>2961</v>
      </c>
      <c r="B410" s="30" t="s">
        <v>80</v>
      </c>
      <c r="C410" s="31">
        <v>0</v>
      </c>
      <c r="D410" s="31">
        <v>2</v>
      </c>
      <c r="E410" s="32">
        <v>0</v>
      </c>
      <c r="F410" s="34">
        <f t="shared" si="13"/>
        <v>2</v>
      </c>
    </row>
    <row r="411" spans="1:6" ht="33.75" x14ac:dyDescent="0.25">
      <c r="A411" s="29">
        <v>2961</v>
      </c>
      <c r="B411" s="30" t="s">
        <v>81</v>
      </c>
      <c r="C411" s="31">
        <v>0</v>
      </c>
      <c r="D411" s="31">
        <v>8</v>
      </c>
      <c r="E411" s="32">
        <v>8</v>
      </c>
      <c r="F411" s="34">
        <f t="shared" si="13"/>
        <v>16</v>
      </c>
    </row>
    <row r="412" spans="1:6" ht="33.75" x14ac:dyDescent="0.25">
      <c r="A412" s="29">
        <v>2961</v>
      </c>
      <c r="B412" s="30" t="s">
        <v>82</v>
      </c>
      <c r="C412" s="31">
        <v>0</v>
      </c>
      <c r="D412" s="31">
        <v>8</v>
      </c>
      <c r="E412" s="32">
        <v>8</v>
      </c>
      <c r="F412" s="34">
        <f t="shared" si="13"/>
        <v>16</v>
      </c>
    </row>
    <row r="413" spans="1:6" ht="22.5" x14ac:dyDescent="0.25">
      <c r="A413" s="29">
        <v>2961</v>
      </c>
      <c r="B413" s="30" t="s">
        <v>83</v>
      </c>
      <c r="C413" s="31">
        <v>0</v>
      </c>
      <c r="D413" s="31">
        <v>10</v>
      </c>
      <c r="E413" s="32">
        <v>10</v>
      </c>
      <c r="F413" s="34">
        <f t="shared" si="13"/>
        <v>20</v>
      </c>
    </row>
    <row r="414" spans="1:6" ht="22.5" x14ac:dyDescent="0.25">
      <c r="A414" s="29">
        <v>2961</v>
      </c>
      <c r="B414" s="30" t="s">
        <v>84</v>
      </c>
      <c r="C414" s="31">
        <v>0</v>
      </c>
      <c r="D414" s="31">
        <v>10</v>
      </c>
      <c r="E414" s="32">
        <v>10</v>
      </c>
      <c r="F414" s="34">
        <f t="shared" si="13"/>
        <v>20</v>
      </c>
    </row>
    <row r="415" spans="1:6" ht="22.5" x14ac:dyDescent="0.25">
      <c r="A415" s="29">
        <v>2961</v>
      </c>
      <c r="B415" s="30" t="s">
        <v>85</v>
      </c>
      <c r="C415" s="31">
        <v>0</v>
      </c>
      <c r="D415" s="31">
        <v>2</v>
      </c>
      <c r="E415" s="32">
        <v>2</v>
      </c>
      <c r="F415" s="34">
        <f t="shared" si="13"/>
        <v>4</v>
      </c>
    </row>
    <row r="416" spans="1:6" ht="22.5" x14ac:dyDescent="0.25">
      <c r="A416" s="29">
        <v>2961</v>
      </c>
      <c r="B416" s="30" t="s">
        <v>86</v>
      </c>
      <c r="C416" s="31">
        <v>0</v>
      </c>
      <c r="D416" s="31">
        <v>15</v>
      </c>
      <c r="E416" s="32">
        <v>20</v>
      </c>
      <c r="F416" s="34">
        <f t="shared" si="13"/>
        <v>35</v>
      </c>
    </row>
    <row r="417" spans="1:6" ht="33.75" x14ac:dyDescent="0.25">
      <c r="A417" s="29">
        <v>2981</v>
      </c>
      <c r="B417" s="30" t="s">
        <v>207</v>
      </c>
      <c r="C417" s="31">
        <v>0</v>
      </c>
      <c r="D417" s="31">
        <v>6</v>
      </c>
      <c r="E417" s="32">
        <v>8</v>
      </c>
      <c r="F417" s="34">
        <f t="shared" si="13"/>
        <v>14</v>
      </c>
    </row>
    <row r="418" spans="1:6" x14ac:dyDescent="0.25">
      <c r="A418" s="29">
        <v>2981</v>
      </c>
      <c r="B418" s="30" t="s">
        <v>208</v>
      </c>
      <c r="C418" s="31">
        <v>0</v>
      </c>
      <c r="D418" s="31">
        <v>2</v>
      </c>
      <c r="E418" s="32">
        <v>4</v>
      </c>
      <c r="F418" s="34">
        <f t="shared" si="13"/>
        <v>6</v>
      </c>
    </row>
    <row r="419" spans="1:6" x14ac:dyDescent="0.25">
      <c r="A419" s="29">
        <v>2981</v>
      </c>
      <c r="B419" s="30" t="s">
        <v>209</v>
      </c>
      <c r="C419" s="31">
        <v>0</v>
      </c>
      <c r="D419" s="31">
        <v>2</v>
      </c>
      <c r="E419" s="32">
        <v>4</v>
      </c>
      <c r="F419" s="34">
        <f t="shared" si="13"/>
        <v>6</v>
      </c>
    </row>
    <row r="420" spans="1:6" x14ac:dyDescent="0.25">
      <c r="A420" s="29">
        <v>2981</v>
      </c>
      <c r="B420" s="30" t="s">
        <v>210</v>
      </c>
      <c r="C420" s="31">
        <v>0</v>
      </c>
      <c r="D420" s="31">
        <v>2</v>
      </c>
      <c r="E420" s="32">
        <v>4</v>
      </c>
      <c r="F420" s="34">
        <f t="shared" si="13"/>
        <v>6</v>
      </c>
    </row>
    <row r="421" spans="1:6" x14ac:dyDescent="0.25">
      <c r="A421" s="29">
        <v>2981</v>
      </c>
      <c r="B421" s="30" t="s">
        <v>211</v>
      </c>
      <c r="C421" s="31">
        <v>0</v>
      </c>
      <c r="D421" s="31">
        <v>2</v>
      </c>
      <c r="E421" s="32">
        <v>4</v>
      </c>
      <c r="F421" s="34">
        <f t="shared" si="13"/>
        <v>6</v>
      </c>
    </row>
    <row r="422" spans="1:6" x14ac:dyDescent="0.25">
      <c r="A422" s="29">
        <v>2981</v>
      </c>
      <c r="B422" s="30" t="s">
        <v>212</v>
      </c>
      <c r="C422" s="31">
        <v>0</v>
      </c>
      <c r="D422" s="31">
        <v>2</v>
      </c>
      <c r="E422" s="32">
        <v>4</v>
      </c>
      <c r="F422" s="34">
        <f t="shared" si="13"/>
        <v>6</v>
      </c>
    </row>
    <row r="423" spans="1:6" ht="22.5" x14ac:dyDescent="0.25">
      <c r="A423" s="29">
        <v>2961</v>
      </c>
      <c r="B423" s="30" t="s">
        <v>278</v>
      </c>
      <c r="C423" s="31">
        <v>0</v>
      </c>
      <c r="D423" s="31">
        <v>4</v>
      </c>
      <c r="E423" s="32">
        <v>4</v>
      </c>
      <c r="F423" s="34">
        <f t="shared" si="13"/>
        <v>8</v>
      </c>
    </row>
    <row r="424" spans="1:6" ht="56.25" x14ac:dyDescent="0.25">
      <c r="A424" s="29">
        <v>2981</v>
      </c>
      <c r="B424" s="30" t="s">
        <v>377</v>
      </c>
      <c r="C424" s="31">
        <v>0</v>
      </c>
      <c r="D424" s="31">
        <v>75</v>
      </c>
      <c r="E424" s="32">
        <v>75</v>
      </c>
      <c r="F424" s="34">
        <f t="shared" si="13"/>
        <v>150</v>
      </c>
    </row>
    <row r="425" spans="1:6" ht="56.25" x14ac:dyDescent="0.25">
      <c r="A425" s="29">
        <v>2981</v>
      </c>
      <c r="B425" s="30" t="s">
        <v>378</v>
      </c>
      <c r="C425" s="31">
        <v>0</v>
      </c>
      <c r="D425" s="31">
        <v>75</v>
      </c>
      <c r="E425" s="32">
        <v>75</v>
      </c>
      <c r="F425" s="34">
        <f t="shared" ref="F425:F443" si="14">SUM(C425:E425)</f>
        <v>150</v>
      </c>
    </row>
    <row r="426" spans="1:6" ht="80.25" x14ac:dyDescent="0.25">
      <c r="A426" s="29">
        <v>2981</v>
      </c>
      <c r="B426" s="30" t="s">
        <v>379</v>
      </c>
      <c r="C426" s="31">
        <v>0</v>
      </c>
      <c r="D426" s="31">
        <v>1</v>
      </c>
      <c r="E426" s="32">
        <v>2</v>
      </c>
      <c r="F426" s="34">
        <f t="shared" si="14"/>
        <v>3</v>
      </c>
    </row>
    <row r="427" spans="1:6" ht="33.75" x14ac:dyDescent="0.25">
      <c r="A427" s="29">
        <v>2961</v>
      </c>
      <c r="B427" s="30" t="s">
        <v>87</v>
      </c>
      <c r="C427" s="31">
        <v>0</v>
      </c>
      <c r="D427" s="31">
        <v>2</v>
      </c>
      <c r="E427" s="32">
        <v>2</v>
      </c>
      <c r="F427" s="34">
        <f t="shared" si="14"/>
        <v>4</v>
      </c>
    </row>
    <row r="428" spans="1:6" ht="33.75" x14ac:dyDescent="0.25">
      <c r="A428" s="29">
        <v>2961</v>
      </c>
      <c r="B428" s="30" t="s">
        <v>279</v>
      </c>
      <c r="C428" s="31">
        <v>0</v>
      </c>
      <c r="D428" s="31">
        <v>4</v>
      </c>
      <c r="E428" s="32">
        <v>4</v>
      </c>
      <c r="F428" s="34">
        <f t="shared" si="14"/>
        <v>8</v>
      </c>
    </row>
    <row r="429" spans="1:6" ht="56.25" x14ac:dyDescent="0.25">
      <c r="A429" s="29">
        <v>2981</v>
      </c>
      <c r="B429" s="30" t="s">
        <v>380</v>
      </c>
      <c r="C429" s="31">
        <v>0</v>
      </c>
      <c r="D429" s="31">
        <v>75</v>
      </c>
      <c r="E429" s="32">
        <v>75</v>
      </c>
      <c r="F429" s="34">
        <f t="shared" si="14"/>
        <v>150</v>
      </c>
    </row>
    <row r="430" spans="1:6" ht="56.25" x14ac:dyDescent="0.25">
      <c r="A430" s="37">
        <v>2981</v>
      </c>
      <c r="B430" s="30" t="s">
        <v>381</v>
      </c>
      <c r="C430" s="39">
        <v>0</v>
      </c>
      <c r="D430" s="39">
        <v>75</v>
      </c>
      <c r="E430" s="40">
        <v>75</v>
      </c>
      <c r="F430" s="42">
        <f t="shared" si="14"/>
        <v>150</v>
      </c>
    </row>
    <row r="431" spans="1:6" ht="45" x14ac:dyDescent="0.25">
      <c r="A431" s="37">
        <v>2981</v>
      </c>
      <c r="B431" s="30" t="s">
        <v>382</v>
      </c>
      <c r="C431" s="39">
        <v>3</v>
      </c>
      <c r="D431" s="39">
        <v>0</v>
      </c>
      <c r="E431" s="40">
        <v>0</v>
      </c>
      <c r="F431" s="42">
        <f t="shared" si="14"/>
        <v>3</v>
      </c>
    </row>
    <row r="432" spans="1:6" ht="45" x14ac:dyDescent="0.25">
      <c r="A432" s="37">
        <v>2981</v>
      </c>
      <c r="B432" s="30" t="s">
        <v>213</v>
      </c>
      <c r="C432" s="39">
        <v>0</v>
      </c>
      <c r="D432" s="39">
        <v>1</v>
      </c>
      <c r="E432" s="40">
        <v>2</v>
      </c>
      <c r="F432" s="42">
        <f t="shared" si="14"/>
        <v>3</v>
      </c>
    </row>
    <row r="433" spans="1:6" ht="45" x14ac:dyDescent="0.25">
      <c r="A433" s="37">
        <v>2981</v>
      </c>
      <c r="B433" s="30" t="s">
        <v>214</v>
      </c>
      <c r="C433" s="39">
        <v>0</v>
      </c>
      <c r="D433" s="39">
        <v>1</v>
      </c>
      <c r="E433" s="40">
        <v>1</v>
      </c>
      <c r="F433" s="42">
        <f t="shared" si="14"/>
        <v>2</v>
      </c>
    </row>
    <row r="434" spans="1:6" ht="45" x14ac:dyDescent="0.25">
      <c r="A434" s="37">
        <v>2981</v>
      </c>
      <c r="B434" s="30" t="s">
        <v>215</v>
      </c>
      <c r="C434" s="39">
        <v>0</v>
      </c>
      <c r="D434" s="39">
        <v>1</v>
      </c>
      <c r="E434" s="40">
        <v>0</v>
      </c>
      <c r="F434" s="42">
        <f t="shared" si="14"/>
        <v>1</v>
      </c>
    </row>
    <row r="435" spans="1:6" ht="22.5" x14ac:dyDescent="0.25">
      <c r="A435" s="37">
        <v>2981</v>
      </c>
      <c r="B435" s="30" t="s">
        <v>216</v>
      </c>
      <c r="C435" s="39">
        <v>0</v>
      </c>
      <c r="D435" s="39">
        <v>2</v>
      </c>
      <c r="E435" s="40">
        <v>4</v>
      </c>
      <c r="F435" s="42">
        <f t="shared" si="14"/>
        <v>6</v>
      </c>
    </row>
    <row r="436" spans="1:6" ht="22.5" x14ac:dyDescent="0.25">
      <c r="A436" s="37">
        <v>2981</v>
      </c>
      <c r="B436" s="30" t="s">
        <v>383</v>
      </c>
      <c r="C436" s="39">
        <v>1</v>
      </c>
      <c r="D436" s="39">
        <v>0</v>
      </c>
      <c r="E436" s="40">
        <v>0</v>
      </c>
      <c r="F436" s="42">
        <f t="shared" si="14"/>
        <v>1</v>
      </c>
    </row>
    <row r="437" spans="1:6" ht="67.5" x14ac:dyDescent="0.25">
      <c r="A437" s="37">
        <v>2981</v>
      </c>
      <c r="B437" s="30" t="s">
        <v>217</v>
      </c>
      <c r="C437" s="39">
        <v>0</v>
      </c>
      <c r="D437" s="39">
        <v>1</v>
      </c>
      <c r="E437" s="40">
        <v>3</v>
      </c>
      <c r="F437" s="42">
        <f t="shared" si="14"/>
        <v>4</v>
      </c>
    </row>
    <row r="438" spans="1:6" ht="22.5" x14ac:dyDescent="0.25">
      <c r="A438" s="37">
        <v>2981</v>
      </c>
      <c r="B438" s="30" t="s">
        <v>218</v>
      </c>
      <c r="C438" s="39">
        <v>0</v>
      </c>
      <c r="D438" s="39">
        <v>1</v>
      </c>
      <c r="E438" s="40">
        <v>3</v>
      </c>
      <c r="F438" s="42">
        <f t="shared" si="14"/>
        <v>4</v>
      </c>
    </row>
    <row r="439" spans="1:6" ht="33.75" x14ac:dyDescent="0.25">
      <c r="A439" s="37">
        <v>2981</v>
      </c>
      <c r="B439" s="30" t="s">
        <v>219</v>
      </c>
      <c r="C439" s="39">
        <v>0</v>
      </c>
      <c r="D439" s="39">
        <v>1</v>
      </c>
      <c r="E439" s="40">
        <v>1</v>
      </c>
      <c r="F439" s="42">
        <f t="shared" si="14"/>
        <v>2</v>
      </c>
    </row>
    <row r="440" spans="1:6" ht="56.25" x14ac:dyDescent="0.25">
      <c r="A440" s="37">
        <v>2981</v>
      </c>
      <c r="B440" s="30" t="s">
        <v>384</v>
      </c>
      <c r="C440" s="39">
        <v>1</v>
      </c>
      <c r="D440" s="39">
        <v>0</v>
      </c>
      <c r="E440" s="40">
        <v>0</v>
      </c>
      <c r="F440" s="42">
        <f t="shared" si="14"/>
        <v>1</v>
      </c>
    </row>
    <row r="441" spans="1:6" ht="45" x14ac:dyDescent="0.25">
      <c r="A441" s="37">
        <v>2981</v>
      </c>
      <c r="B441" s="30" t="s">
        <v>220</v>
      </c>
      <c r="C441" s="39">
        <v>0</v>
      </c>
      <c r="D441" s="39">
        <v>1</v>
      </c>
      <c r="E441" s="40">
        <v>0</v>
      </c>
      <c r="F441" s="42">
        <f t="shared" si="14"/>
        <v>1</v>
      </c>
    </row>
    <row r="442" spans="1:6" ht="22.5" x14ac:dyDescent="0.25">
      <c r="A442" s="37">
        <v>2981</v>
      </c>
      <c r="B442" s="30" t="s">
        <v>385</v>
      </c>
      <c r="C442" s="39">
        <v>0</v>
      </c>
      <c r="D442" s="39"/>
      <c r="E442" s="40">
        <v>10</v>
      </c>
      <c r="F442" s="42">
        <f t="shared" si="14"/>
        <v>10</v>
      </c>
    </row>
    <row r="443" spans="1:6" ht="22.5" x14ac:dyDescent="0.25">
      <c r="A443" s="37">
        <v>2981</v>
      </c>
      <c r="B443" s="30" t="s">
        <v>386</v>
      </c>
      <c r="C443" s="39">
        <v>0</v>
      </c>
      <c r="D443" s="39">
        <v>0</v>
      </c>
      <c r="E443" s="40">
        <v>2</v>
      </c>
      <c r="F443" s="42">
        <f t="shared" si="14"/>
        <v>2</v>
      </c>
    </row>
  </sheetData>
  <autoFilter ref="A1:F1" xr:uid="{00000000-0009-0000-0000-000004000000}">
    <sortState xmlns:xlrd2="http://schemas.microsoft.com/office/spreadsheetml/2017/richdata2" ref="A2:F450">
      <sortCondition ref="B1"/>
    </sortState>
  </autoFilter>
  <conditionalFormatting sqref="B430:B443">
    <cfRule type="duplicateValues" dxfId="2" priority="1"/>
  </conditionalFormatting>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72"/>
  <sheetViews>
    <sheetView zoomScale="85" zoomScaleNormal="85" workbookViewId="0">
      <selection activeCell="E209" sqref="E209"/>
    </sheetView>
  </sheetViews>
  <sheetFormatPr baseColWidth="10" defaultColWidth="11.5703125" defaultRowHeight="15" x14ac:dyDescent="0.25"/>
  <cols>
    <col min="1" max="1" width="11.5703125" style="22"/>
    <col min="2" max="2" width="50.42578125" style="22" customWidth="1"/>
    <col min="3" max="3" width="11.7109375" style="22" customWidth="1"/>
    <col min="4" max="4" width="11.5703125" style="22" customWidth="1"/>
    <col min="5" max="5" width="13.85546875" style="22" customWidth="1"/>
    <col min="6" max="6" width="11.5703125" style="22" customWidth="1"/>
    <col min="7" max="7" width="13.85546875" style="22" customWidth="1"/>
    <col min="8" max="8" width="11.5703125" style="22" customWidth="1"/>
    <col min="9" max="9" width="13.85546875" style="22" customWidth="1"/>
    <col min="10" max="10" width="11.5703125" style="22" customWidth="1"/>
    <col min="11" max="16384" width="11.5703125" style="22"/>
  </cols>
  <sheetData>
    <row r="1" spans="1:16" s="15" customFormat="1" x14ac:dyDescent="0.25">
      <c r="C1" s="15">
        <v>1</v>
      </c>
      <c r="D1" s="15" t="s">
        <v>14</v>
      </c>
      <c r="E1" s="15">
        <v>2</v>
      </c>
      <c r="F1" s="15" t="s">
        <v>15</v>
      </c>
      <c r="G1" s="15">
        <v>3</v>
      </c>
      <c r="H1" s="15" t="s">
        <v>16</v>
      </c>
      <c r="I1" s="15">
        <v>4</v>
      </c>
      <c r="J1" s="15" t="s">
        <v>221</v>
      </c>
      <c r="K1" s="15" t="s">
        <v>3</v>
      </c>
    </row>
    <row r="2" spans="1:16" x14ac:dyDescent="0.25">
      <c r="A2" s="16">
        <v>2981</v>
      </c>
      <c r="B2" s="17" t="s">
        <v>152</v>
      </c>
      <c r="C2" s="18">
        <v>0</v>
      </c>
      <c r="D2" s="19">
        <v>0</v>
      </c>
      <c r="E2" s="18">
        <v>22620</v>
      </c>
      <c r="F2" s="19">
        <v>15</v>
      </c>
      <c r="G2" s="18">
        <v>30160</v>
      </c>
      <c r="H2" s="20">
        <v>20</v>
      </c>
      <c r="I2" s="18">
        <v>22620</v>
      </c>
      <c r="J2" s="20">
        <v>15</v>
      </c>
      <c r="K2" s="21">
        <f t="shared" ref="K2:K65" si="0">SUM(D2,F2,H2,J2)</f>
        <v>50</v>
      </c>
      <c r="L2" s="27">
        <f t="shared" ref="L2:L65" si="1">C2/1.16</f>
        <v>0</v>
      </c>
      <c r="M2" s="27">
        <f t="shared" ref="M2:M65" si="2">E2/1.16</f>
        <v>19500</v>
      </c>
      <c r="N2" s="27">
        <f t="shared" ref="N2:N65" si="3">G2/1.16</f>
        <v>26000</v>
      </c>
      <c r="O2" s="27">
        <f t="shared" ref="O2:O65" si="4">I2/1.16</f>
        <v>19500</v>
      </c>
      <c r="P2" s="27"/>
    </row>
    <row r="3" spans="1:16" x14ac:dyDescent="0.25">
      <c r="A3" s="16">
        <v>2961</v>
      </c>
      <c r="B3" s="17" t="s">
        <v>17</v>
      </c>
      <c r="C3" s="18">
        <v>0</v>
      </c>
      <c r="D3" s="19">
        <v>0</v>
      </c>
      <c r="E3" s="18">
        <v>365.40000000000003</v>
      </c>
      <c r="F3" s="19">
        <v>7</v>
      </c>
      <c r="G3" s="18">
        <v>365.40000000000003</v>
      </c>
      <c r="H3" s="20">
        <v>7</v>
      </c>
      <c r="I3" s="18">
        <v>313.20000000000005</v>
      </c>
      <c r="J3" s="20">
        <v>6</v>
      </c>
      <c r="K3" s="21">
        <f t="shared" si="0"/>
        <v>20</v>
      </c>
      <c r="L3" s="27">
        <f t="shared" si="1"/>
        <v>0</v>
      </c>
      <c r="M3" s="27">
        <f t="shared" si="2"/>
        <v>315.00000000000006</v>
      </c>
      <c r="N3" s="27">
        <f t="shared" si="3"/>
        <v>315.00000000000006</v>
      </c>
      <c r="O3" s="27">
        <f t="shared" si="4"/>
        <v>270.00000000000006</v>
      </c>
    </row>
    <row r="4" spans="1:16" x14ac:dyDescent="0.25">
      <c r="A4" s="16">
        <v>2961</v>
      </c>
      <c r="B4" s="17" t="s">
        <v>18</v>
      </c>
      <c r="C4" s="18">
        <v>0</v>
      </c>
      <c r="D4" s="19">
        <v>0</v>
      </c>
      <c r="E4" s="18">
        <v>365.40000000000003</v>
      </c>
      <c r="F4" s="19">
        <v>7</v>
      </c>
      <c r="G4" s="18">
        <v>365.40000000000003</v>
      </c>
      <c r="H4" s="20">
        <v>7</v>
      </c>
      <c r="I4" s="18">
        <v>313.20000000000005</v>
      </c>
      <c r="J4" s="20">
        <v>6</v>
      </c>
      <c r="K4" s="21">
        <f t="shared" si="0"/>
        <v>20</v>
      </c>
      <c r="L4" s="27">
        <f t="shared" si="1"/>
        <v>0</v>
      </c>
      <c r="M4" s="27">
        <f t="shared" si="2"/>
        <v>315.00000000000006</v>
      </c>
      <c r="N4" s="27">
        <f t="shared" si="3"/>
        <v>315.00000000000006</v>
      </c>
      <c r="O4" s="27">
        <f t="shared" si="4"/>
        <v>270.00000000000006</v>
      </c>
    </row>
    <row r="5" spans="1:16" x14ac:dyDescent="0.25">
      <c r="A5" s="16">
        <v>2961</v>
      </c>
      <c r="B5" s="17" t="s">
        <v>222</v>
      </c>
      <c r="C5" s="18">
        <v>0</v>
      </c>
      <c r="D5" s="19">
        <v>0</v>
      </c>
      <c r="E5" s="18">
        <v>2018.4</v>
      </c>
      <c r="F5" s="19">
        <v>4</v>
      </c>
      <c r="G5" s="18">
        <v>2018.4</v>
      </c>
      <c r="H5" s="20">
        <v>4</v>
      </c>
      <c r="I5" s="18">
        <v>1009.2</v>
      </c>
      <c r="J5" s="20">
        <v>2</v>
      </c>
      <c r="K5" s="21">
        <f t="shared" si="0"/>
        <v>10</v>
      </c>
      <c r="L5" s="27">
        <f t="shared" si="1"/>
        <v>0</v>
      </c>
      <c r="M5" s="27">
        <f t="shared" si="2"/>
        <v>1740.0000000000002</v>
      </c>
      <c r="N5" s="27">
        <f t="shared" si="3"/>
        <v>1740.0000000000002</v>
      </c>
      <c r="O5" s="27">
        <f t="shared" si="4"/>
        <v>870.00000000000011</v>
      </c>
    </row>
    <row r="6" spans="1:16" x14ac:dyDescent="0.25">
      <c r="A6" s="16">
        <v>2961</v>
      </c>
      <c r="B6" s="17" t="s">
        <v>19</v>
      </c>
      <c r="C6" s="18">
        <v>0</v>
      </c>
      <c r="D6" s="19">
        <v>0</v>
      </c>
      <c r="E6" s="18">
        <v>522</v>
      </c>
      <c r="F6" s="19">
        <v>10</v>
      </c>
      <c r="G6" s="18">
        <v>261</v>
      </c>
      <c r="H6" s="20">
        <v>5</v>
      </c>
      <c r="I6" s="18">
        <v>261</v>
      </c>
      <c r="J6" s="20">
        <v>5</v>
      </c>
      <c r="K6" s="21">
        <f t="shared" si="0"/>
        <v>20</v>
      </c>
      <c r="L6" s="27">
        <f t="shared" si="1"/>
        <v>0</v>
      </c>
      <c r="M6" s="27">
        <f t="shared" si="2"/>
        <v>450.00000000000006</v>
      </c>
      <c r="N6" s="27">
        <f t="shared" si="3"/>
        <v>225.00000000000003</v>
      </c>
      <c r="O6" s="27">
        <f t="shared" si="4"/>
        <v>225.00000000000003</v>
      </c>
    </row>
    <row r="7" spans="1:16" x14ac:dyDescent="0.25">
      <c r="A7" s="16">
        <v>2981</v>
      </c>
      <c r="B7" s="17" t="s">
        <v>88</v>
      </c>
      <c r="C7" s="18">
        <v>0</v>
      </c>
      <c r="D7" s="19">
        <v>0</v>
      </c>
      <c r="E7" s="18">
        <v>16239.999999999998</v>
      </c>
      <c r="F7" s="19">
        <v>4</v>
      </c>
      <c r="G7" s="18">
        <v>16239.999999999998</v>
      </c>
      <c r="H7" s="20">
        <v>4</v>
      </c>
      <c r="I7" s="18">
        <v>8119.9999999999991</v>
      </c>
      <c r="J7" s="20">
        <v>2</v>
      </c>
      <c r="K7" s="21">
        <f t="shared" si="0"/>
        <v>10</v>
      </c>
      <c r="L7" s="27">
        <f t="shared" si="1"/>
        <v>0</v>
      </c>
      <c r="M7" s="27">
        <f t="shared" si="2"/>
        <v>14000</v>
      </c>
      <c r="N7" s="27">
        <f t="shared" si="3"/>
        <v>14000</v>
      </c>
      <c r="O7" s="27">
        <f t="shared" si="4"/>
        <v>7000</v>
      </c>
    </row>
    <row r="8" spans="1:16" x14ac:dyDescent="0.25">
      <c r="A8" s="16">
        <v>2961</v>
      </c>
      <c r="B8" s="17" t="s">
        <v>223</v>
      </c>
      <c r="C8" s="18">
        <v>0</v>
      </c>
      <c r="D8" s="19">
        <v>0</v>
      </c>
      <c r="E8" s="18">
        <v>29232</v>
      </c>
      <c r="F8" s="19">
        <v>7</v>
      </c>
      <c r="G8" s="18">
        <v>29232</v>
      </c>
      <c r="H8" s="20">
        <v>7</v>
      </c>
      <c r="I8" s="18">
        <v>25056</v>
      </c>
      <c r="J8" s="20">
        <v>6</v>
      </c>
      <c r="K8" s="21">
        <f t="shared" si="0"/>
        <v>20</v>
      </c>
      <c r="L8" s="27">
        <f t="shared" si="1"/>
        <v>0</v>
      </c>
      <c r="M8" s="27">
        <f t="shared" si="2"/>
        <v>25200</v>
      </c>
      <c r="N8" s="27">
        <f t="shared" si="3"/>
        <v>25200</v>
      </c>
      <c r="O8" s="27">
        <f t="shared" si="4"/>
        <v>21600</v>
      </c>
    </row>
    <row r="9" spans="1:16" x14ac:dyDescent="0.25">
      <c r="A9" s="16">
        <v>2981</v>
      </c>
      <c r="B9" s="17" t="s">
        <v>89</v>
      </c>
      <c r="C9" s="18">
        <v>0</v>
      </c>
      <c r="D9" s="19">
        <v>0</v>
      </c>
      <c r="E9" s="18">
        <v>9744</v>
      </c>
      <c r="F9" s="19">
        <v>2</v>
      </c>
      <c r="G9" s="18">
        <v>9744</v>
      </c>
      <c r="H9" s="20">
        <v>2</v>
      </c>
      <c r="I9" s="18">
        <v>4872</v>
      </c>
      <c r="J9" s="20">
        <v>1</v>
      </c>
      <c r="K9" s="21">
        <f t="shared" si="0"/>
        <v>5</v>
      </c>
      <c r="L9" s="27">
        <f t="shared" si="1"/>
        <v>0</v>
      </c>
      <c r="M9" s="27">
        <f t="shared" si="2"/>
        <v>8400</v>
      </c>
      <c r="N9" s="27">
        <f t="shared" si="3"/>
        <v>8400</v>
      </c>
      <c r="O9" s="27">
        <f t="shared" si="4"/>
        <v>4200</v>
      </c>
    </row>
    <row r="10" spans="1:16" x14ac:dyDescent="0.25">
      <c r="A10" s="16">
        <v>2981</v>
      </c>
      <c r="B10" s="17" t="s">
        <v>90</v>
      </c>
      <c r="C10" s="18">
        <v>0</v>
      </c>
      <c r="D10" s="19">
        <v>0</v>
      </c>
      <c r="E10" s="18">
        <v>30159.999999999996</v>
      </c>
      <c r="F10" s="19">
        <v>4</v>
      </c>
      <c r="G10" s="18">
        <v>30159.999999999996</v>
      </c>
      <c r="H10" s="20">
        <v>4</v>
      </c>
      <c r="I10" s="18">
        <v>0</v>
      </c>
      <c r="J10" s="20">
        <v>0</v>
      </c>
      <c r="K10" s="21">
        <f t="shared" si="0"/>
        <v>8</v>
      </c>
      <c r="L10" s="27">
        <f t="shared" si="1"/>
        <v>0</v>
      </c>
      <c r="M10" s="27">
        <f t="shared" si="2"/>
        <v>26000</v>
      </c>
      <c r="N10" s="27">
        <f t="shared" si="3"/>
        <v>26000</v>
      </c>
      <c r="O10" s="27">
        <f t="shared" si="4"/>
        <v>0</v>
      </c>
    </row>
    <row r="11" spans="1:16" x14ac:dyDescent="0.25">
      <c r="A11" s="16">
        <v>2961</v>
      </c>
      <c r="B11" s="17" t="s">
        <v>224</v>
      </c>
      <c r="C11" s="18">
        <v>0</v>
      </c>
      <c r="D11" s="19">
        <v>0</v>
      </c>
      <c r="E11" s="18">
        <v>4036.8</v>
      </c>
      <c r="F11" s="19">
        <v>20</v>
      </c>
      <c r="G11" s="18">
        <v>3027.6</v>
      </c>
      <c r="H11" s="20">
        <v>15</v>
      </c>
      <c r="I11" s="18">
        <v>3027.6</v>
      </c>
      <c r="J11" s="20">
        <v>15</v>
      </c>
      <c r="K11" s="21">
        <f t="shared" si="0"/>
        <v>50</v>
      </c>
      <c r="L11" s="27">
        <f t="shared" si="1"/>
        <v>0</v>
      </c>
      <c r="M11" s="27">
        <f t="shared" si="2"/>
        <v>3480.0000000000005</v>
      </c>
      <c r="N11" s="27">
        <f t="shared" si="3"/>
        <v>2610</v>
      </c>
      <c r="O11" s="27">
        <f t="shared" si="4"/>
        <v>2610</v>
      </c>
    </row>
    <row r="12" spans="1:16" x14ac:dyDescent="0.25">
      <c r="A12" s="16">
        <v>2981</v>
      </c>
      <c r="B12" s="17" t="s">
        <v>91</v>
      </c>
      <c r="C12" s="18">
        <v>0</v>
      </c>
      <c r="D12" s="19">
        <v>0</v>
      </c>
      <c r="E12" s="18">
        <v>3248</v>
      </c>
      <c r="F12" s="19">
        <v>1</v>
      </c>
      <c r="G12" s="18">
        <v>3248</v>
      </c>
      <c r="H12" s="20">
        <v>1</v>
      </c>
      <c r="I12" s="18">
        <v>3248</v>
      </c>
      <c r="J12" s="20">
        <v>1</v>
      </c>
      <c r="K12" s="21">
        <f t="shared" si="0"/>
        <v>3</v>
      </c>
      <c r="L12" s="27">
        <f t="shared" si="1"/>
        <v>0</v>
      </c>
      <c r="M12" s="27">
        <f t="shared" si="2"/>
        <v>2800</v>
      </c>
      <c r="N12" s="27">
        <f t="shared" si="3"/>
        <v>2800</v>
      </c>
      <c r="O12" s="27">
        <f t="shared" si="4"/>
        <v>2800</v>
      </c>
    </row>
    <row r="13" spans="1:16" x14ac:dyDescent="0.25">
      <c r="A13" s="16">
        <v>2981</v>
      </c>
      <c r="B13" s="17" t="s">
        <v>92</v>
      </c>
      <c r="C13" s="18">
        <v>0</v>
      </c>
      <c r="D13" s="19">
        <v>0</v>
      </c>
      <c r="E13" s="18">
        <v>12064</v>
      </c>
      <c r="F13" s="19">
        <v>2</v>
      </c>
      <c r="G13" s="18">
        <v>12064</v>
      </c>
      <c r="H13" s="20">
        <v>2</v>
      </c>
      <c r="I13" s="18">
        <v>6032</v>
      </c>
      <c r="J13" s="20">
        <v>1</v>
      </c>
      <c r="K13" s="21">
        <f t="shared" si="0"/>
        <v>5</v>
      </c>
      <c r="L13" s="27">
        <f t="shared" si="1"/>
        <v>0</v>
      </c>
      <c r="M13" s="27">
        <f t="shared" si="2"/>
        <v>10400</v>
      </c>
      <c r="N13" s="27">
        <f t="shared" si="3"/>
        <v>10400</v>
      </c>
      <c r="O13" s="27">
        <f t="shared" si="4"/>
        <v>5200</v>
      </c>
    </row>
    <row r="14" spans="1:16" x14ac:dyDescent="0.25">
      <c r="A14" s="16">
        <v>2981</v>
      </c>
      <c r="B14" s="17" t="s">
        <v>93</v>
      </c>
      <c r="C14" s="18">
        <v>0</v>
      </c>
      <c r="D14" s="19">
        <v>0</v>
      </c>
      <c r="E14" s="18">
        <v>19952</v>
      </c>
      <c r="F14" s="19">
        <v>2</v>
      </c>
      <c r="G14" s="18">
        <v>19952</v>
      </c>
      <c r="H14" s="20">
        <v>2</v>
      </c>
      <c r="I14" s="18">
        <v>9976</v>
      </c>
      <c r="J14" s="20">
        <v>1</v>
      </c>
      <c r="K14" s="21">
        <f t="shared" si="0"/>
        <v>5</v>
      </c>
      <c r="L14" s="27">
        <f t="shared" si="1"/>
        <v>0</v>
      </c>
      <c r="M14" s="27">
        <f t="shared" si="2"/>
        <v>17200</v>
      </c>
      <c r="N14" s="27">
        <f t="shared" si="3"/>
        <v>17200</v>
      </c>
      <c r="O14" s="27">
        <f t="shared" si="4"/>
        <v>8600</v>
      </c>
    </row>
    <row r="15" spans="1:16" x14ac:dyDescent="0.25">
      <c r="A15" s="16">
        <v>2961</v>
      </c>
      <c r="B15" s="17" t="s">
        <v>20</v>
      </c>
      <c r="C15" s="18">
        <v>0</v>
      </c>
      <c r="D15" s="19">
        <v>0</v>
      </c>
      <c r="E15" s="18">
        <v>17400</v>
      </c>
      <c r="F15" s="19">
        <v>2</v>
      </c>
      <c r="G15" s="18">
        <v>26100</v>
      </c>
      <c r="H15" s="20">
        <v>3</v>
      </c>
      <c r="I15" s="18">
        <v>0</v>
      </c>
      <c r="J15" s="20">
        <v>0</v>
      </c>
      <c r="K15" s="21">
        <f t="shared" si="0"/>
        <v>5</v>
      </c>
      <c r="L15" s="27">
        <f t="shared" si="1"/>
        <v>0</v>
      </c>
      <c r="M15" s="27">
        <f t="shared" si="2"/>
        <v>15000.000000000002</v>
      </c>
      <c r="N15" s="27">
        <f t="shared" si="3"/>
        <v>22500</v>
      </c>
      <c r="O15" s="27">
        <f t="shared" si="4"/>
        <v>0</v>
      </c>
    </row>
    <row r="16" spans="1:16" x14ac:dyDescent="0.25">
      <c r="A16" s="16">
        <v>2961</v>
      </c>
      <c r="B16" s="17" t="s">
        <v>21</v>
      </c>
      <c r="C16" s="18">
        <v>0</v>
      </c>
      <c r="D16" s="19">
        <v>0</v>
      </c>
      <c r="E16" s="18">
        <v>8700</v>
      </c>
      <c r="F16" s="19">
        <v>1</v>
      </c>
      <c r="G16" s="18">
        <v>8700</v>
      </c>
      <c r="H16" s="20">
        <v>1</v>
      </c>
      <c r="I16" s="18">
        <v>0</v>
      </c>
      <c r="J16" s="20">
        <v>0</v>
      </c>
      <c r="K16" s="21">
        <f t="shared" si="0"/>
        <v>2</v>
      </c>
      <c r="L16" s="27">
        <f t="shared" si="1"/>
        <v>0</v>
      </c>
      <c r="M16" s="27">
        <f t="shared" si="2"/>
        <v>7500.0000000000009</v>
      </c>
      <c r="N16" s="27">
        <f t="shared" si="3"/>
        <v>7500.0000000000009</v>
      </c>
      <c r="O16" s="27">
        <f t="shared" si="4"/>
        <v>0</v>
      </c>
    </row>
    <row r="17" spans="1:15" x14ac:dyDescent="0.25">
      <c r="A17" s="16">
        <v>2961</v>
      </c>
      <c r="B17" s="17" t="s">
        <v>22</v>
      </c>
      <c r="C17" s="18">
        <v>0</v>
      </c>
      <c r="D17" s="19">
        <v>0</v>
      </c>
      <c r="E17" s="18">
        <v>6143.36</v>
      </c>
      <c r="F17" s="19">
        <v>2</v>
      </c>
      <c r="G17" s="18">
        <v>0</v>
      </c>
      <c r="H17" s="20">
        <v>0</v>
      </c>
      <c r="I17" s="18">
        <v>0</v>
      </c>
      <c r="J17" s="20">
        <v>0</v>
      </c>
      <c r="K17" s="21">
        <f t="shared" si="0"/>
        <v>2</v>
      </c>
      <c r="L17" s="27">
        <f t="shared" si="1"/>
        <v>0</v>
      </c>
      <c r="M17" s="27">
        <f t="shared" si="2"/>
        <v>5296</v>
      </c>
      <c r="N17" s="27">
        <f t="shared" si="3"/>
        <v>0</v>
      </c>
      <c r="O17" s="27">
        <f t="shared" si="4"/>
        <v>0</v>
      </c>
    </row>
    <row r="18" spans="1:15" x14ac:dyDescent="0.25">
      <c r="A18" s="16">
        <v>2961</v>
      </c>
      <c r="B18" s="17" t="s">
        <v>23</v>
      </c>
      <c r="C18" s="18">
        <v>0</v>
      </c>
      <c r="D18" s="19">
        <v>0</v>
      </c>
      <c r="E18" s="18">
        <v>3686.48</v>
      </c>
      <c r="F18" s="19">
        <v>2</v>
      </c>
      <c r="G18" s="18">
        <v>0</v>
      </c>
      <c r="H18" s="20">
        <v>0</v>
      </c>
      <c r="I18" s="18">
        <v>0</v>
      </c>
      <c r="J18" s="20">
        <v>0</v>
      </c>
      <c r="K18" s="21">
        <f t="shared" si="0"/>
        <v>2</v>
      </c>
      <c r="L18" s="27">
        <f t="shared" si="1"/>
        <v>0</v>
      </c>
      <c r="M18" s="27">
        <f t="shared" si="2"/>
        <v>3178.0000000000005</v>
      </c>
      <c r="N18" s="27">
        <f t="shared" si="3"/>
        <v>0</v>
      </c>
      <c r="O18" s="27">
        <f t="shared" si="4"/>
        <v>0</v>
      </c>
    </row>
    <row r="19" spans="1:15" x14ac:dyDescent="0.25">
      <c r="A19" s="16">
        <v>2961</v>
      </c>
      <c r="B19" s="17" t="s">
        <v>225</v>
      </c>
      <c r="C19" s="18">
        <v>0</v>
      </c>
      <c r="D19" s="19">
        <v>0</v>
      </c>
      <c r="E19" s="18">
        <v>7628.16</v>
      </c>
      <c r="F19" s="19">
        <v>8</v>
      </c>
      <c r="G19" s="18">
        <v>7628.16</v>
      </c>
      <c r="H19" s="20">
        <v>8</v>
      </c>
      <c r="I19" s="18">
        <v>3814.08</v>
      </c>
      <c r="J19" s="20">
        <v>4</v>
      </c>
      <c r="K19" s="21">
        <f t="shared" si="0"/>
        <v>20</v>
      </c>
      <c r="L19" s="27">
        <f t="shared" si="1"/>
        <v>0</v>
      </c>
      <c r="M19" s="27">
        <f t="shared" si="2"/>
        <v>6576</v>
      </c>
      <c r="N19" s="27">
        <f t="shared" si="3"/>
        <v>6576</v>
      </c>
      <c r="O19" s="27">
        <f t="shared" si="4"/>
        <v>3288</v>
      </c>
    </row>
    <row r="20" spans="1:15" x14ac:dyDescent="0.25">
      <c r="A20" s="16">
        <v>2961</v>
      </c>
      <c r="B20" s="17" t="s">
        <v>24</v>
      </c>
      <c r="C20" s="18">
        <v>0</v>
      </c>
      <c r="D20" s="19">
        <v>0</v>
      </c>
      <c r="E20" s="18">
        <v>9280</v>
      </c>
      <c r="F20" s="19">
        <v>8</v>
      </c>
      <c r="G20" s="18">
        <v>9280</v>
      </c>
      <c r="H20" s="20">
        <v>8</v>
      </c>
      <c r="I20" s="18">
        <v>4640</v>
      </c>
      <c r="J20" s="20">
        <v>4</v>
      </c>
      <c r="K20" s="21">
        <f t="shared" si="0"/>
        <v>20</v>
      </c>
      <c r="L20" s="27">
        <f t="shared" si="1"/>
        <v>0</v>
      </c>
      <c r="M20" s="27">
        <f t="shared" si="2"/>
        <v>8000.0000000000009</v>
      </c>
      <c r="N20" s="27">
        <f t="shared" si="3"/>
        <v>8000.0000000000009</v>
      </c>
      <c r="O20" s="27">
        <f t="shared" si="4"/>
        <v>4000.0000000000005</v>
      </c>
    </row>
    <row r="21" spans="1:15" x14ac:dyDescent="0.25">
      <c r="A21" s="16">
        <v>2981</v>
      </c>
      <c r="B21" s="17" t="s">
        <v>94</v>
      </c>
      <c r="C21" s="18">
        <v>0</v>
      </c>
      <c r="D21" s="19">
        <v>0</v>
      </c>
      <c r="E21" s="18">
        <v>0</v>
      </c>
      <c r="F21" s="19">
        <v>0</v>
      </c>
      <c r="G21" s="18">
        <v>5174.7599999999993</v>
      </c>
      <c r="H21" s="20">
        <v>3</v>
      </c>
      <c r="I21" s="18">
        <v>3449.8399999999997</v>
      </c>
      <c r="J21" s="20">
        <v>2</v>
      </c>
      <c r="K21" s="21">
        <f t="shared" si="0"/>
        <v>5</v>
      </c>
      <c r="L21" s="27">
        <f t="shared" si="1"/>
        <v>0</v>
      </c>
      <c r="M21" s="27">
        <f t="shared" si="2"/>
        <v>0</v>
      </c>
      <c r="N21" s="27">
        <f t="shared" si="3"/>
        <v>4461</v>
      </c>
      <c r="O21" s="27">
        <f t="shared" si="4"/>
        <v>2974</v>
      </c>
    </row>
    <row r="22" spans="1:15" x14ac:dyDescent="0.25">
      <c r="A22" s="16">
        <v>2981</v>
      </c>
      <c r="B22" s="17" t="s">
        <v>95</v>
      </c>
      <c r="C22" s="18">
        <v>0</v>
      </c>
      <c r="D22" s="19">
        <v>0</v>
      </c>
      <c r="E22" s="18">
        <v>0</v>
      </c>
      <c r="F22" s="19"/>
      <c r="G22" s="18">
        <v>7656</v>
      </c>
      <c r="H22" s="20">
        <v>3</v>
      </c>
      <c r="I22" s="18">
        <v>5104</v>
      </c>
      <c r="J22" s="20">
        <v>2</v>
      </c>
      <c r="K22" s="21">
        <f t="shared" si="0"/>
        <v>5</v>
      </c>
      <c r="L22" s="27">
        <f t="shared" si="1"/>
        <v>0</v>
      </c>
      <c r="M22" s="27">
        <f t="shared" si="2"/>
        <v>0</v>
      </c>
      <c r="N22" s="27">
        <f t="shared" si="3"/>
        <v>6600</v>
      </c>
      <c r="O22" s="27">
        <f t="shared" si="4"/>
        <v>4400</v>
      </c>
    </row>
    <row r="23" spans="1:15" x14ac:dyDescent="0.25">
      <c r="A23" s="16">
        <v>2981</v>
      </c>
      <c r="B23" s="17" t="s">
        <v>96</v>
      </c>
      <c r="C23" s="18">
        <v>0</v>
      </c>
      <c r="D23" s="19">
        <v>0</v>
      </c>
      <c r="E23" s="18">
        <v>0</v>
      </c>
      <c r="F23" s="19">
        <v>0</v>
      </c>
      <c r="G23" s="18">
        <v>15520.8</v>
      </c>
      <c r="H23" s="20">
        <v>3</v>
      </c>
      <c r="I23" s="18">
        <v>10347.199999999999</v>
      </c>
      <c r="J23" s="20">
        <v>2</v>
      </c>
      <c r="K23" s="21">
        <f t="shared" si="0"/>
        <v>5</v>
      </c>
      <c r="L23" s="27">
        <f t="shared" si="1"/>
        <v>0</v>
      </c>
      <c r="M23" s="27">
        <f t="shared" si="2"/>
        <v>0</v>
      </c>
      <c r="N23" s="27">
        <f t="shared" si="3"/>
        <v>13380</v>
      </c>
      <c r="O23" s="27">
        <f t="shared" si="4"/>
        <v>8920</v>
      </c>
    </row>
    <row r="24" spans="1:15" x14ac:dyDescent="0.25">
      <c r="A24" s="16">
        <v>2961</v>
      </c>
      <c r="B24" s="17" t="s">
        <v>25</v>
      </c>
      <c r="C24" s="18">
        <v>0</v>
      </c>
      <c r="D24" s="19">
        <v>0</v>
      </c>
      <c r="E24" s="18">
        <v>5104</v>
      </c>
      <c r="F24" s="19">
        <v>4</v>
      </c>
      <c r="G24" s="18">
        <v>5104</v>
      </c>
      <c r="H24" s="20">
        <v>4</v>
      </c>
      <c r="I24" s="18">
        <v>2552</v>
      </c>
      <c r="J24" s="20">
        <v>2</v>
      </c>
      <c r="K24" s="21">
        <f t="shared" si="0"/>
        <v>10</v>
      </c>
      <c r="L24" s="27">
        <f t="shared" si="1"/>
        <v>0</v>
      </c>
      <c r="M24" s="27">
        <f t="shared" si="2"/>
        <v>4400</v>
      </c>
      <c r="N24" s="27">
        <f t="shared" si="3"/>
        <v>4400</v>
      </c>
      <c r="O24" s="27">
        <f t="shared" si="4"/>
        <v>2200</v>
      </c>
    </row>
    <row r="25" spans="1:15" x14ac:dyDescent="0.25">
      <c r="A25" s="16">
        <v>2961</v>
      </c>
      <c r="B25" s="17" t="s">
        <v>26</v>
      </c>
      <c r="C25" s="18">
        <v>0</v>
      </c>
      <c r="D25" s="19">
        <v>0</v>
      </c>
      <c r="E25" s="18">
        <v>2784</v>
      </c>
      <c r="F25" s="19">
        <v>2</v>
      </c>
      <c r="G25" s="18">
        <v>4176</v>
      </c>
      <c r="H25" s="20">
        <v>3</v>
      </c>
      <c r="I25" s="18">
        <v>0</v>
      </c>
      <c r="J25" s="20">
        <v>0</v>
      </c>
      <c r="K25" s="21">
        <f t="shared" si="0"/>
        <v>5</v>
      </c>
      <c r="L25" s="27">
        <f t="shared" si="1"/>
        <v>0</v>
      </c>
      <c r="M25" s="27">
        <f t="shared" si="2"/>
        <v>2400</v>
      </c>
      <c r="N25" s="27">
        <f t="shared" si="3"/>
        <v>3600.0000000000005</v>
      </c>
      <c r="O25" s="27">
        <f t="shared" si="4"/>
        <v>0</v>
      </c>
    </row>
    <row r="26" spans="1:15" x14ac:dyDescent="0.25">
      <c r="A26" s="16">
        <v>2961</v>
      </c>
      <c r="B26" s="17" t="s">
        <v>27</v>
      </c>
      <c r="C26" s="18">
        <v>0</v>
      </c>
      <c r="D26" s="19">
        <v>0</v>
      </c>
      <c r="E26" s="18">
        <v>3248</v>
      </c>
      <c r="F26" s="19">
        <v>2</v>
      </c>
      <c r="G26" s="18">
        <v>4872</v>
      </c>
      <c r="H26" s="20">
        <v>3</v>
      </c>
      <c r="I26" s="18">
        <v>0</v>
      </c>
      <c r="J26" s="20">
        <v>0</v>
      </c>
      <c r="K26" s="21">
        <f t="shared" si="0"/>
        <v>5</v>
      </c>
      <c r="L26" s="27">
        <f t="shared" si="1"/>
        <v>0</v>
      </c>
      <c r="M26" s="27">
        <f t="shared" si="2"/>
        <v>2800</v>
      </c>
      <c r="N26" s="27">
        <f t="shared" si="3"/>
        <v>4200</v>
      </c>
      <c r="O26" s="27">
        <f t="shared" si="4"/>
        <v>0</v>
      </c>
    </row>
    <row r="27" spans="1:15" x14ac:dyDescent="0.25">
      <c r="A27" s="16">
        <v>2961</v>
      </c>
      <c r="B27" s="17" t="s">
        <v>226</v>
      </c>
      <c r="C27" s="18">
        <v>0</v>
      </c>
      <c r="D27" s="19">
        <v>0</v>
      </c>
      <c r="E27" s="18">
        <v>7569</v>
      </c>
      <c r="F27" s="19">
        <v>5</v>
      </c>
      <c r="G27" s="18">
        <v>7569</v>
      </c>
      <c r="H27" s="20">
        <v>5</v>
      </c>
      <c r="I27" s="18">
        <v>0</v>
      </c>
      <c r="J27" s="20"/>
      <c r="K27" s="21">
        <f t="shared" si="0"/>
        <v>10</v>
      </c>
      <c r="L27" s="27">
        <f t="shared" si="1"/>
        <v>0</v>
      </c>
      <c r="M27" s="27">
        <f t="shared" si="2"/>
        <v>6525</v>
      </c>
      <c r="N27" s="27">
        <f t="shared" si="3"/>
        <v>6525</v>
      </c>
      <c r="O27" s="27">
        <f t="shared" si="4"/>
        <v>0</v>
      </c>
    </row>
    <row r="28" spans="1:15" x14ac:dyDescent="0.25">
      <c r="A28" s="16">
        <v>2981</v>
      </c>
      <c r="B28" s="17" t="s">
        <v>97</v>
      </c>
      <c r="C28" s="18">
        <v>0</v>
      </c>
      <c r="D28" s="19">
        <v>0</v>
      </c>
      <c r="E28" s="18">
        <v>12446.8</v>
      </c>
      <c r="F28" s="19">
        <v>2</v>
      </c>
      <c r="G28" s="18">
        <v>12446.8</v>
      </c>
      <c r="H28" s="20">
        <v>2</v>
      </c>
      <c r="I28" s="18">
        <v>12446.8</v>
      </c>
      <c r="J28" s="20">
        <v>2</v>
      </c>
      <c r="K28" s="21">
        <f t="shared" si="0"/>
        <v>6</v>
      </c>
      <c r="L28" s="27">
        <f t="shared" si="1"/>
        <v>0</v>
      </c>
      <c r="M28" s="27">
        <f t="shared" si="2"/>
        <v>10730</v>
      </c>
      <c r="N28" s="27">
        <f t="shared" si="3"/>
        <v>10730</v>
      </c>
      <c r="O28" s="27">
        <f t="shared" si="4"/>
        <v>10730</v>
      </c>
    </row>
    <row r="29" spans="1:15" x14ac:dyDescent="0.25">
      <c r="A29" s="16">
        <v>2981</v>
      </c>
      <c r="B29" s="17" t="s">
        <v>98</v>
      </c>
      <c r="C29" s="18">
        <v>0</v>
      </c>
      <c r="D29" s="19">
        <v>0</v>
      </c>
      <c r="E29" s="18">
        <v>7539.9999999999991</v>
      </c>
      <c r="F29" s="19">
        <v>2</v>
      </c>
      <c r="G29" s="18">
        <v>7539.9999999999991</v>
      </c>
      <c r="H29" s="20">
        <v>2</v>
      </c>
      <c r="I29" s="18">
        <v>7539.9999999999991</v>
      </c>
      <c r="J29" s="20">
        <v>2</v>
      </c>
      <c r="K29" s="21">
        <f t="shared" si="0"/>
        <v>6</v>
      </c>
      <c r="L29" s="27">
        <f t="shared" si="1"/>
        <v>0</v>
      </c>
      <c r="M29" s="27">
        <f t="shared" si="2"/>
        <v>6500</v>
      </c>
      <c r="N29" s="27">
        <f t="shared" si="3"/>
        <v>6500</v>
      </c>
      <c r="O29" s="27">
        <f t="shared" si="4"/>
        <v>6500</v>
      </c>
    </row>
    <row r="30" spans="1:15" x14ac:dyDescent="0.25">
      <c r="A30" s="16">
        <v>2981</v>
      </c>
      <c r="B30" s="17" t="s">
        <v>99</v>
      </c>
      <c r="C30" s="18">
        <v>0</v>
      </c>
      <c r="D30" s="19">
        <v>0</v>
      </c>
      <c r="E30" s="18">
        <v>26389.999999999996</v>
      </c>
      <c r="F30" s="19">
        <v>7</v>
      </c>
      <c r="G30" s="18">
        <v>26389.999999999996</v>
      </c>
      <c r="H30" s="20">
        <v>7</v>
      </c>
      <c r="I30" s="18">
        <v>22619.999999999996</v>
      </c>
      <c r="J30" s="20">
        <v>6</v>
      </c>
      <c r="K30" s="21">
        <f t="shared" si="0"/>
        <v>20</v>
      </c>
      <c r="L30" s="27">
        <f t="shared" si="1"/>
        <v>0</v>
      </c>
      <c r="M30" s="27">
        <f t="shared" si="2"/>
        <v>22750</v>
      </c>
      <c r="N30" s="27">
        <f t="shared" si="3"/>
        <v>22750</v>
      </c>
      <c r="O30" s="27">
        <f t="shared" si="4"/>
        <v>19500</v>
      </c>
    </row>
    <row r="31" spans="1:15" x14ac:dyDescent="0.25">
      <c r="A31" s="16">
        <v>2981</v>
      </c>
      <c r="B31" s="17" t="s">
        <v>100</v>
      </c>
      <c r="C31" s="18">
        <v>0</v>
      </c>
      <c r="D31" s="19">
        <v>0</v>
      </c>
      <c r="E31" s="18">
        <v>1113.5999999999999</v>
      </c>
      <c r="F31" s="19">
        <v>1</v>
      </c>
      <c r="G31" s="18">
        <v>1113.5999999999999</v>
      </c>
      <c r="H31" s="20">
        <v>1</v>
      </c>
      <c r="I31" s="18">
        <v>0</v>
      </c>
      <c r="J31" s="20">
        <v>0</v>
      </c>
      <c r="K31" s="21">
        <f t="shared" si="0"/>
        <v>2</v>
      </c>
      <c r="L31" s="27">
        <f t="shared" si="1"/>
        <v>0</v>
      </c>
      <c r="M31" s="27">
        <f t="shared" si="2"/>
        <v>960</v>
      </c>
      <c r="N31" s="27">
        <f t="shared" si="3"/>
        <v>960</v>
      </c>
      <c r="O31" s="27">
        <f t="shared" si="4"/>
        <v>0</v>
      </c>
    </row>
    <row r="32" spans="1:15" x14ac:dyDescent="0.25">
      <c r="A32" s="16">
        <v>2961</v>
      </c>
      <c r="B32" s="17" t="s">
        <v>28</v>
      </c>
      <c r="C32" s="18">
        <v>0</v>
      </c>
      <c r="D32" s="19">
        <v>0</v>
      </c>
      <c r="E32" s="18">
        <v>0</v>
      </c>
      <c r="F32" s="19">
        <v>0</v>
      </c>
      <c r="G32" s="18">
        <v>2354.8000000000002</v>
      </c>
      <c r="H32" s="20">
        <v>2</v>
      </c>
      <c r="I32" s="18">
        <v>0</v>
      </c>
      <c r="J32" s="20">
        <v>0</v>
      </c>
      <c r="K32" s="21">
        <f t="shared" si="0"/>
        <v>2</v>
      </c>
      <c r="L32" s="27">
        <f t="shared" si="1"/>
        <v>0</v>
      </c>
      <c r="M32" s="27">
        <f t="shared" si="2"/>
        <v>0</v>
      </c>
      <c r="N32" s="27">
        <f t="shared" si="3"/>
        <v>2030.0000000000002</v>
      </c>
      <c r="O32" s="27">
        <f t="shared" si="4"/>
        <v>0</v>
      </c>
    </row>
    <row r="33" spans="1:15" x14ac:dyDescent="0.25">
      <c r="A33" s="16">
        <v>2961</v>
      </c>
      <c r="B33" s="17" t="s">
        <v>227</v>
      </c>
      <c r="C33" s="18">
        <v>0</v>
      </c>
      <c r="D33" s="19">
        <v>0</v>
      </c>
      <c r="E33" s="18">
        <v>2059</v>
      </c>
      <c r="F33" s="19">
        <v>5</v>
      </c>
      <c r="G33" s="18">
        <v>2059</v>
      </c>
      <c r="H33" s="20">
        <v>5</v>
      </c>
      <c r="I33" s="18">
        <v>0</v>
      </c>
      <c r="J33" s="20">
        <v>0</v>
      </c>
      <c r="K33" s="21">
        <f t="shared" si="0"/>
        <v>10</v>
      </c>
      <c r="L33" s="27">
        <f t="shared" si="1"/>
        <v>0</v>
      </c>
      <c r="M33" s="27">
        <f t="shared" si="2"/>
        <v>1775.0000000000002</v>
      </c>
      <c r="N33" s="27">
        <f t="shared" si="3"/>
        <v>1775.0000000000002</v>
      </c>
      <c r="O33" s="27">
        <f t="shared" si="4"/>
        <v>0</v>
      </c>
    </row>
    <row r="34" spans="1:15" x14ac:dyDescent="0.25">
      <c r="A34" s="16">
        <v>2961</v>
      </c>
      <c r="B34" s="17" t="s">
        <v>29</v>
      </c>
      <c r="C34" s="18">
        <v>0</v>
      </c>
      <c r="D34" s="19">
        <v>0</v>
      </c>
      <c r="E34" s="18">
        <v>5887</v>
      </c>
      <c r="F34" s="19">
        <v>5</v>
      </c>
      <c r="G34" s="18">
        <v>5887</v>
      </c>
      <c r="H34" s="20">
        <v>5</v>
      </c>
      <c r="I34" s="18">
        <v>0</v>
      </c>
      <c r="J34" s="20">
        <v>0</v>
      </c>
      <c r="K34" s="21">
        <f t="shared" si="0"/>
        <v>10</v>
      </c>
      <c r="L34" s="27">
        <f t="shared" si="1"/>
        <v>0</v>
      </c>
      <c r="M34" s="27">
        <f t="shared" si="2"/>
        <v>5075</v>
      </c>
      <c r="N34" s="27">
        <f t="shared" si="3"/>
        <v>5075</v>
      </c>
      <c r="O34" s="27">
        <f t="shared" si="4"/>
        <v>0</v>
      </c>
    </row>
    <row r="35" spans="1:15" x14ac:dyDescent="0.25">
      <c r="A35" s="16">
        <v>2961</v>
      </c>
      <c r="B35" s="17" t="s">
        <v>228</v>
      </c>
      <c r="C35" s="18">
        <v>0</v>
      </c>
      <c r="D35" s="19">
        <v>0</v>
      </c>
      <c r="E35" s="18">
        <v>2059</v>
      </c>
      <c r="F35" s="19">
        <v>5</v>
      </c>
      <c r="G35" s="18">
        <v>0</v>
      </c>
      <c r="H35" s="20">
        <v>0</v>
      </c>
      <c r="I35" s="18">
        <v>2059</v>
      </c>
      <c r="J35" s="20">
        <v>5</v>
      </c>
      <c r="K35" s="21">
        <f t="shared" si="0"/>
        <v>10</v>
      </c>
      <c r="L35" s="27">
        <f t="shared" si="1"/>
        <v>0</v>
      </c>
      <c r="M35" s="27">
        <f t="shared" si="2"/>
        <v>1775.0000000000002</v>
      </c>
      <c r="N35" s="27">
        <f t="shared" si="3"/>
        <v>0</v>
      </c>
      <c r="O35" s="27">
        <f t="shared" si="4"/>
        <v>1775.0000000000002</v>
      </c>
    </row>
    <row r="36" spans="1:15" x14ac:dyDescent="0.25">
      <c r="A36" s="16">
        <v>2961</v>
      </c>
      <c r="B36" s="17" t="s">
        <v>30</v>
      </c>
      <c r="C36" s="18">
        <v>0</v>
      </c>
      <c r="D36" s="19">
        <v>0</v>
      </c>
      <c r="E36" s="18">
        <v>0</v>
      </c>
      <c r="F36" s="19">
        <v>0</v>
      </c>
      <c r="G36" s="18">
        <v>5400</v>
      </c>
      <c r="H36" s="20">
        <v>2</v>
      </c>
      <c r="I36" s="18">
        <v>0</v>
      </c>
      <c r="J36" s="20">
        <v>0</v>
      </c>
      <c r="K36" s="21">
        <f t="shared" si="0"/>
        <v>2</v>
      </c>
      <c r="L36" s="27">
        <f t="shared" si="1"/>
        <v>0</v>
      </c>
      <c r="M36" s="27">
        <f t="shared" si="2"/>
        <v>0</v>
      </c>
      <c r="N36" s="27">
        <f t="shared" si="3"/>
        <v>4655.1724137931042</v>
      </c>
      <c r="O36" s="27">
        <f t="shared" si="4"/>
        <v>0</v>
      </c>
    </row>
    <row r="37" spans="1:15" x14ac:dyDescent="0.25">
      <c r="A37" s="16">
        <v>2961</v>
      </c>
      <c r="B37" s="17" t="s">
        <v>31</v>
      </c>
      <c r="C37" s="18">
        <v>0</v>
      </c>
      <c r="D37" s="19">
        <v>0</v>
      </c>
      <c r="E37" s="18">
        <v>0</v>
      </c>
      <c r="F37" s="19">
        <v>0</v>
      </c>
      <c r="G37" s="18">
        <v>5400</v>
      </c>
      <c r="H37" s="20">
        <v>2</v>
      </c>
      <c r="I37" s="18">
        <v>0</v>
      </c>
      <c r="J37" s="20">
        <v>0</v>
      </c>
      <c r="K37" s="21">
        <f t="shared" si="0"/>
        <v>2</v>
      </c>
      <c r="L37" s="27">
        <f t="shared" si="1"/>
        <v>0</v>
      </c>
      <c r="M37" s="27">
        <f t="shared" si="2"/>
        <v>0</v>
      </c>
      <c r="N37" s="27">
        <f t="shared" si="3"/>
        <v>4655.1724137931042</v>
      </c>
      <c r="O37" s="27">
        <f t="shared" si="4"/>
        <v>0</v>
      </c>
    </row>
    <row r="38" spans="1:15" x14ac:dyDescent="0.25">
      <c r="A38" s="16">
        <v>2961</v>
      </c>
      <c r="B38" s="17" t="s">
        <v>229</v>
      </c>
      <c r="C38" s="18">
        <v>0</v>
      </c>
      <c r="D38" s="19">
        <v>0</v>
      </c>
      <c r="E38" s="18">
        <v>371.2</v>
      </c>
      <c r="F38" s="19">
        <v>8</v>
      </c>
      <c r="G38" s="18">
        <v>278.39999999999998</v>
      </c>
      <c r="H38" s="20">
        <v>6</v>
      </c>
      <c r="I38" s="18">
        <v>278.39999999999998</v>
      </c>
      <c r="J38" s="20">
        <v>6</v>
      </c>
      <c r="K38" s="21">
        <f t="shared" si="0"/>
        <v>20</v>
      </c>
      <c r="L38" s="27">
        <f t="shared" si="1"/>
        <v>0</v>
      </c>
      <c r="M38" s="27">
        <f t="shared" si="2"/>
        <v>320</v>
      </c>
      <c r="N38" s="27">
        <f t="shared" si="3"/>
        <v>240</v>
      </c>
      <c r="O38" s="27">
        <f t="shared" si="4"/>
        <v>240</v>
      </c>
    </row>
    <row r="39" spans="1:15" x14ac:dyDescent="0.25">
      <c r="A39" s="16">
        <v>2981</v>
      </c>
      <c r="B39" s="17" t="s">
        <v>101</v>
      </c>
      <c r="C39" s="18">
        <v>0</v>
      </c>
      <c r="D39" s="19">
        <v>0</v>
      </c>
      <c r="E39" s="18">
        <v>3636.6</v>
      </c>
      <c r="F39" s="19">
        <v>1</v>
      </c>
      <c r="G39" s="18">
        <v>0</v>
      </c>
      <c r="H39" s="20">
        <v>0</v>
      </c>
      <c r="I39" s="18">
        <v>0</v>
      </c>
      <c r="J39" s="20">
        <v>0</v>
      </c>
      <c r="K39" s="21">
        <f t="shared" si="0"/>
        <v>1</v>
      </c>
      <c r="L39" s="27">
        <f t="shared" si="1"/>
        <v>0</v>
      </c>
      <c r="M39" s="27">
        <f t="shared" si="2"/>
        <v>3135</v>
      </c>
      <c r="N39" s="27">
        <f t="shared" si="3"/>
        <v>0</v>
      </c>
      <c r="O39" s="27">
        <f t="shared" si="4"/>
        <v>0</v>
      </c>
    </row>
    <row r="40" spans="1:15" x14ac:dyDescent="0.25">
      <c r="A40" s="16">
        <v>2961</v>
      </c>
      <c r="B40" s="17" t="s">
        <v>32</v>
      </c>
      <c r="C40" s="18">
        <v>0</v>
      </c>
      <c r="D40" s="19">
        <v>0</v>
      </c>
      <c r="E40" s="18">
        <v>12750</v>
      </c>
      <c r="F40" s="19">
        <v>2</v>
      </c>
      <c r="G40" s="18">
        <v>12750</v>
      </c>
      <c r="H40" s="20">
        <v>2</v>
      </c>
      <c r="I40" s="18">
        <v>6375</v>
      </c>
      <c r="J40" s="20">
        <v>1</v>
      </c>
      <c r="K40" s="21">
        <f t="shared" si="0"/>
        <v>5</v>
      </c>
      <c r="L40" s="27">
        <f t="shared" si="1"/>
        <v>0</v>
      </c>
      <c r="M40" s="27">
        <f t="shared" si="2"/>
        <v>10991.379310344828</v>
      </c>
      <c r="N40" s="27">
        <f t="shared" si="3"/>
        <v>10991.379310344828</v>
      </c>
      <c r="O40" s="27">
        <f t="shared" si="4"/>
        <v>5495.6896551724139</v>
      </c>
    </row>
    <row r="41" spans="1:15" x14ac:dyDescent="0.25">
      <c r="A41" s="16">
        <v>2981</v>
      </c>
      <c r="B41" s="17" t="s">
        <v>33</v>
      </c>
      <c r="C41" s="18">
        <v>0</v>
      </c>
      <c r="D41" s="19">
        <v>0</v>
      </c>
      <c r="E41" s="18">
        <v>969.76</v>
      </c>
      <c r="F41" s="19">
        <v>1</v>
      </c>
      <c r="G41" s="18">
        <v>0</v>
      </c>
      <c r="H41" s="20">
        <v>0</v>
      </c>
      <c r="I41" s="18">
        <v>0</v>
      </c>
      <c r="J41" s="20">
        <v>0</v>
      </c>
      <c r="K41" s="21">
        <f t="shared" si="0"/>
        <v>1</v>
      </c>
      <c r="L41" s="27">
        <f t="shared" si="1"/>
        <v>0</v>
      </c>
      <c r="M41" s="27">
        <f t="shared" si="2"/>
        <v>836</v>
      </c>
      <c r="N41" s="27">
        <f t="shared" si="3"/>
        <v>0</v>
      </c>
      <c r="O41" s="27">
        <f t="shared" si="4"/>
        <v>0</v>
      </c>
    </row>
    <row r="42" spans="1:15" x14ac:dyDescent="0.25">
      <c r="A42" s="16">
        <v>2981</v>
      </c>
      <c r="B42" s="17" t="s">
        <v>34</v>
      </c>
      <c r="C42" s="18">
        <v>0</v>
      </c>
      <c r="D42" s="19">
        <v>0</v>
      </c>
      <c r="E42" s="18">
        <v>3358.2</v>
      </c>
      <c r="F42" s="19">
        <v>1</v>
      </c>
      <c r="G42" s="18">
        <v>3358.2</v>
      </c>
      <c r="H42" s="20">
        <v>1</v>
      </c>
      <c r="I42" s="18">
        <v>0</v>
      </c>
      <c r="J42" s="20">
        <v>0</v>
      </c>
      <c r="K42" s="21">
        <f t="shared" si="0"/>
        <v>2</v>
      </c>
      <c r="L42" s="27">
        <f t="shared" si="1"/>
        <v>0</v>
      </c>
      <c r="M42" s="27">
        <f t="shared" si="2"/>
        <v>2895</v>
      </c>
      <c r="N42" s="27">
        <f t="shared" si="3"/>
        <v>2895</v>
      </c>
      <c r="O42" s="27">
        <f t="shared" si="4"/>
        <v>0</v>
      </c>
    </row>
    <row r="43" spans="1:15" x14ac:dyDescent="0.25">
      <c r="A43" s="16">
        <v>2981</v>
      </c>
      <c r="B43" s="17" t="s">
        <v>79</v>
      </c>
      <c r="C43" s="18">
        <v>0</v>
      </c>
      <c r="D43" s="19">
        <v>0</v>
      </c>
      <c r="E43" s="18">
        <v>1131</v>
      </c>
      <c r="F43" s="19">
        <v>3</v>
      </c>
      <c r="G43" s="18">
        <v>1131</v>
      </c>
      <c r="H43" s="20">
        <v>3</v>
      </c>
      <c r="I43" s="18">
        <v>754</v>
      </c>
      <c r="J43" s="20">
        <v>2</v>
      </c>
      <c r="K43" s="21">
        <f t="shared" si="0"/>
        <v>8</v>
      </c>
      <c r="L43" s="27">
        <f t="shared" si="1"/>
        <v>0</v>
      </c>
      <c r="M43" s="27">
        <f t="shared" si="2"/>
        <v>975.00000000000011</v>
      </c>
      <c r="N43" s="27">
        <f t="shared" si="3"/>
        <v>975.00000000000011</v>
      </c>
      <c r="O43" s="27">
        <f t="shared" si="4"/>
        <v>650</v>
      </c>
    </row>
    <row r="44" spans="1:15" x14ac:dyDescent="0.25">
      <c r="A44" s="16">
        <v>2981</v>
      </c>
      <c r="B44" s="17" t="s">
        <v>103</v>
      </c>
      <c r="C44" s="18">
        <v>0</v>
      </c>
      <c r="D44" s="19">
        <v>0</v>
      </c>
      <c r="E44" s="18">
        <v>689.04</v>
      </c>
      <c r="F44" s="19">
        <v>1</v>
      </c>
      <c r="G44" s="18">
        <v>0</v>
      </c>
      <c r="H44" s="20">
        <v>0</v>
      </c>
      <c r="I44" s="18">
        <v>0</v>
      </c>
      <c r="J44" s="20">
        <v>0</v>
      </c>
      <c r="K44" s="21">
        <f t="shared" si="0"/>
        <v>1</v>
      </c>
      <c r="L44" s="27">
        <f t="shared" si="1"/>
        <v>0</v>
      </c>
      <c r="M44" s="27">
        <f t="shared" si="2"/>
        <v>594</v>
      </c>
      <c r="N44" s="27">
        <f t="shared" si="3"/>
        <v>0</v>
      </c>
      <c r="O44" s="27">
        <f t="shared" si="4"/>
        <v>0</v>
      </c>
    </row>
    <row r="45" spans="1:15" x14ac:dyDescent="0.25">
      <c r="A45" s="16">
        <v>2981</v>
      </c>
      <c r="B45" s="17" t="s">
        <v>102</v>
      </c>
      <c r="C45" s="18">
        <v>0</v>
      </c>
      <c r="D45" s="19">
        <v>0</v>
      </c>
      <c r="E45" s="18">
        <v>2289.84</v>
      </c>
      <c r="F45" s="19">
        <v>2</v>
      </c>
      <c r="G45" s="18">
        <v>2289.84</v>
      </c>
      <c r="H45" s="20">
        <v>2</v>
      </c>
      <c r="I45" s="18">
        <v>0</v>
      </c>
      <c r="J45" s="20">
        <v>0</v>
      </c>
      <c r="K45" s="21">
        <f t="shared" si="0"/>
        <v>4</v>
      </c>
      <c r="L45" s="27">
        <f t="shared" si="1"/>
        <v>0</v>
      </c>
      <c r="M45" s="27">
        <f t="shared" si="2"/>
        <v>1974.0000000000002</v>
      </c>
      <c r="N45" s="27">
        <f t="shared" si="3"/>
        <v>1974.0000000000002</v>
      </c>
      <c r="O45" s="27">
        <f t="shared" si="4"/>
        <v>0</v>
      </c>
    </row>
    <row r="46" spans="1:15" x14ac:dyDescent="0.25">
      <c r="A46" s="16">
        <v>2961</v>
      </c>
      <c r="B46" s="17" t="s">
        <v>230</v>
      </c>
      <c r="C46" s="18">
        <v>0</v>
      </c>
      <c r="D46" s="19">
        <v>0</v>
      </c>
      <c r="E46" s="18">
        <v>4116.84</v>
      </c>
      <c r="F46" s="19">
        <v>7</v>
      </c>
      <c r="G46" s="18">
        <v>4116.84</v>
      </c>
      <c r="H46" s="20">
        <v>7</v>
      </c>
      <c r="I46" s="18">
        <v>3528.7200000000003</v>
      </c>
      <c r="J46" s="20">
        <v>6</v>
      </c>
      <c r="K46" s="21">
        <f t="shared" si="0"/>
        <v>20</v>
      </c>
      <c r="L46" s="27">
        <f t="shared" si="1"/>
        <v>0</v>
      </c>
      <c r="M46" s="27">
        <f t="shared" si="2"/>
        <v>3549.0000000000005</v>
      </c>
      <c r="N46" s="27">
        <f t="shared" si="3"/>
        <v>3549.0000000000005</v>
      </c>
      <c r="O46" s="27">
        <f t="shared" si="4"/>
        <v>3042.0000000000005</v>
      </c>
    </row>
    <row r="47" spans="1:15" x14ac:dyDescent="0.25">
      <c r="A47" s="16">
        <v>2981</v>
      </c>
      <c r="B47" s="17" t="s">
        <v>104</v>
      </c>
      <c r="C47" s="18">
        <v>0</v>
      </c>
      <c r="D47" s="19">
        <v>0</v>
      </c>
      <c r="E47" s="18">
        <v>371463.32</v>
      </c>
      <c r="F47" s="19">
        <v>1</v>
      </c>
      <c r="G47" s="18">
        <v>371463.32</v>
      </c>
      <c r="H47" s="20">
        <v>1</v>
      </c>
      <c r="I47" s="18">
        <v>0</v>
      </c>
      <c r="J47" s="20">
        <v>0</v>
      </c>
      <c r="K47" s="21">
        <f t="shared" si="0"/>
        <v>2</v>
      </c>
      <c r="L47" s="27">
        <f t="shared" si="1"/>
        <v>0</v>
      </c>
      <c r="M47" s="27">
        <f t="shared" si="2"/>
        <v>320227</v>
      </c>
      <c r="N47" s="27">
        <f t="shared" si="3"/>
        <v>320227</v>
      </c>
      <c r="O47" s="27">
        <f t="shared" si="4"/>
        <v>0</v>
      </c>
    </row>
    <row r="48" spans="1:15" x14ac:dyDescent="0.25">
      <c r="A48" s="16">
        <v>2981</v>
      </c>
      <c r="B48" s="17" t="s">
        <v>280</v>
      </c>
      <c r="C48" s="18">
        <v>281.88</v>
      </c>
      <c r="D48" s="19">
        <v>1</v>
      </c>
      <c r="E48" s="18">
        <v>0</v>
      </c>
      <c r="F48" s="19">
        <v>0</v>
      </c>
      <c r="G48" s="18">
        <v>0</v>
      </c>
      <c r="H48" s="20">
        <v>0</v>
      </c>
      <c r="I48" s="18">
        <v>0</v>
      </c>
      <c r="J48" s="20">
        <v>0</v>
      </c>
      <c r="K48" s="21">
        <f t="shared" si="0"/>
        <v>1</v>
      </c>
      <c r="L48" s="27">
        <f t="shared" si="1"/>
        <v>243</v>
      </c>
      <c r="M48" s="27">
        <f t="shared" si="2"/>
        <v>0</v>
      </c>
      <c r="N48" s="27">
        <f t="shared" si="3"/>
        <v>0</v>
      </c>
      <c r="O48" s="27">
        <f t="shared" si="4"/>
        <v>0</v>
      </c>
    </row>
    <row r="49" spans="1:15" x14ac:dyDescent="0.25">
      <c r="A49" s="16">
        <v>2981</v>
      </c>
      <c r="B49" s="17" t="s">
        <v>105</v>
      </c>
      <c r="C49" s="18">
        <v>0</v>
      </c>
      <c r="D49" s="19">
        <v>0</v>
      </c>
      <c r="E49" s="18">
        <v>0</v>
      </c>
      <c r="F49" s="19">
        <v>0</v>
      </c>
      <c r="G49" s="18">
        <v>2192.3999999999996</v>
      </c>
      <c r="H49" s="20">
        <v>3</v>
      </c>
      <c r="I49" s="18">
        <v>1461.6</v>
      </c>
      <c r="J49" s="20">
        <v>2</v>
      </c>
      <c r="K49" s="21">
        <f t="shared" si="0"/>
        <v>5</v>
      </c>
      <c r="L49" s="27">
        <f t="shared" si="1"/>
        <v>0</v>
      </c>
      <c r="M49" s="27">
        <f t="shared" si="2"/>
        <v>0</v>
      </c>
      <c r="N49" s="27">
        <f t="shared" si="3"/>
        <v>1889.9999999999998</v>
      </c>
      <c r="O49" s="27">
        <f t="shared" si="4"/>
        <v>1260</v>
      </c>
    </row>
    <row r="50" spans="1:15" x14ac:dyDescent="0.25">
      <c r="A50" s="16">
        <v>2981</v>
      </c>
      <c r="B50" s="17" t="s">
        <v>387</v>
      </c>
      <c r="C50" s="18">
        <v>1316.6</v>
      </c>
      <c r="D50" s="19">
        <v>1</v>
      </c>
      <c r="E50" s="18">
        <v>0</v>
      </c>
      <c r="F50" s="19">
        <v>0</v>
      </c>
      <c r="G50" s="18">
        <v>0</v>
      </c>
      <c r="H50" s="20">
        <v>0</v>
      </c>
      <c r="I50" s="18">
        <v>0</v>
      </c>
      <c r="J50" s="20">
        <v>0</v>
      </c>
      <c r="K50" s="21">
        <f t="shared" si="0"/>
        <v>1</v>
      </c>
      <c r="L50" s="27">
        <f t="shared" si="1"/>
        <v>1135</v>
      </c>
      <c r="M50" s="27">
        <f t="shared" si="2"/>
        <v>0</v>
      </c>
      <c r="N50" s="27">
        <f t="shared" si="3"/>
        <v>0</v>
      </c>
      <c r="O50" s="27">
        <f t="shared" si="4"/>
        <v>0</v>
      </c>
    </row>
    <row r="51" spans="1:15" x14ac:dyDescent="0.25">
      <c r="A51" s="16">
        <v>2981</v>
      </c>
      <c r="B51" s="17" t="s">
        <v>106</v>
      </c>
      <c r="C51" s="18">
        <v>0</v>
      </c>
      <c r="D51" s="19">
        <v>0</v>
      </c>
      <c r="E51" s="18">
        <v>3193.48</v>
      </c>
      <c r="F51" s="19">
        <v>1</v>
      </c>
      <c r="G51" s="18">
        <v>0</v>
      </c>
      <c r="H51" s="20">
        <v>0</v>
      </c>
      <c r="I51" s="18">
        <v>0</v>
      </c>
      <c r="J51" s="20">
        <v>0</v>
      </c>
      <c r="K51" s="21">
        <f t="shared" si="0"/>
        <v>1</v>
      </c>
      <c r="L51" s="27">
        <f t="shared" si="1"/>
        <v>0</v>
      </c>
      <c r="M51" s="27">
        <f t="shared" si="2"/>
        <v>2753</v>
      </c>
      <c r="N51" s="27">
        <f t="shared" si="3"/>
        <v>0</v>
      </c>
      <c r="O51" s="27">
        <f t="shared" si="4"/>
        <v>0</v>
      </c>
    </row>
    <row r="52" spans="1:15" x14ac:dyDescent="0.25">
      <c r="A52" s="16">
        <v>2981</v>
      </c>
      <c r="B52" s="17" t="s">
        <v>108</v>
      </c>
      <c r="C52" s="18">
        <v>0</v>
      </c>
      <c r="D52" s="19">
        <v>0</v>
      </c>
      <c r="E52" s="18">
        <v>0</v>
      </c>
      <c r="F52" s="19">
        <v>0</v>
      </c>
      <c r="G52" s="18">
        <v>3824.5199999999995</v>
      </c>
      <c r="H52" s="20">
        <v>3</v>
      </c>
      <c r="I52" s="18">
        <v>2549.6799999999998</v>
      </c>
      <c r="J52" s="20">
        <v>2</v>
      </c>
      <c r="K52" s="21">
        <f t="shared" si="0"/>
        <v>5</v>
      </c>
      <c r="L52" s="27">
        <f t="shared" si="1"/>
        <v>0</v>
      </c>
      <c r="M52" s="27">
        <f t="shared" si="2"/>
        <v>0</v>
      </c>
      <c r="N52" s="27">
        <f t="shared" si="3"/>
        <v>3297</v>
      </c>
      <c r="O52" s="27">
        <f t="shared" si="4"/>
        <v>2198</v>
      </c>
    </row>
    <row r="53" spans="1:15" x14ac:dyDescent="0.25">
      <c r="A53" s="16">
        <v>2981</v>
      </c>
      <c r="B53" s="17" t="s">
        <v>109</v>
      </c>
      <c r="C53" s="18">
        <v>0</v>
      </c>
      <c r="D53" s="19">
        <v>0</v>
      </c>
      <c r="E53" s="18">
        <v>2598.3999999999996</v>
      </c>
      <c r="F53" s="19">
        <v>2</v>
      </c>
      <c r="G53" s="18">
        <v>2598.3999999999996</v>
      </c>
      <c r="H53" s="20">
        <v>2</v>
      </c>
      <c r="I53" s="18">
        <v>1299.1999999999998</v>
      </c>
      <c r="J53" s="20">
        <v>1</v>
      </c>
      <c r="K53" s="21">
        <f t="shared" si="0"/>
        <v>5</v>
      </c>
      <c r="L53" s="27">
        <f t="shared" si="1"/>
        <v>0</v>
      </c>
      <c r="M53" s="27">
        <f t="shared" si="2"/>
        <v>2240</v>
      </c>
      <c r="N53" s="27">
        <f t="shared" si="3"/>
        <v>2240</v>
      </c>
      <c r="O53" s="27">
        <f t="shared" si="4"/>
        <v>1120</v>
      </c>
    </row>
    <row r="54" spans="1:15" x14ac:dyDescent="0.25">
      <c r="A54" s="16">
        <v>2981</v>
      </c>
      <c r="B54" s="17" t="s">
        <v>110</v>
      </c>
      <c r="C54" s="18">
        <v>0</v>
      </c>
      <c r="D54" s="19">
        <v>0</v>
      </c>
      <c r="E54" s="18">
        <v>1160</v>
      </c>
      <c r="F54" s="19">
        <v>1</v>
      </c>
      <c r="G54" s="18">
        <v>3480</v>
      </c>
      <c r="H54" s="20">
        <v>3</v>
      </c>
      <c r="I54" s="18">
        <v>1160</v>
      </c>
      <c r="J54" s="20">
        <v>1</v>
      </c>
      <c r="K54" s="21">
        <f t="shared" si="0"/>
        <v>5</v>
      </c>
      <c r="L54" s="27">
        <f t="shared" si="1"/>
        <v>0</v>
      </c>
      <c r="M54" s="27">
        <f t="shared" si="2"/>
        <v>1000.0000000000001</v>
      </c>
      <c r="N54" s="27">
        <f t="shared" si="3"/>
        <v>3000</v>
      </c>
      <c r="O54" s="27">
        <f t="shared" si="4"/>
        <v>1000.0000000000001</v>
      </c>
    </row>
    <row r="55" spans="1:15" x14ac:dyDescent="0.25">
      <c r="A55" s="16">
        <v>2961</v>
      </c>
      <c r="B55" s="17" t="s">
        <v>35</v>
      </c>
      <c r="C55" s="18">
        <v>0</v>
      </c>
      <c r="D55" s="19">
        <v>0</v>
      </c>
      <c r="E55" s="18">
        <v>0</v>
      </c>
      <c r="F55" s="19">
        <v>0</v>
      </c>
      <c r="G55" s="18">
        <v>6554</v>
      </c>
      <c r="H55" s="20">
        <v>5</v>
      </c>
      <c r="I55" s="18">
        <v>6554</v>
      </c>
      <c r="J55" s="20">
        <v>5</v>
      </c>
      <c r="K55" s="21">
        <f t="shared" si="0"/>
        <v>10</v>
      </c>
      <c r="L55" s="27">
        <f t="shared" si="1"/>
        <v>0</v>
      </c>
      <c r="M55" s="27">
        <f t="shared" si="2"/>
        <v>0</v>
      </c>
      <c r="N55" s="27">
        <f t="shared" si="3"/>
        <v>5650</v>
      </c>
      <c r="O55" s="27">
        <f t="shared" si="4"/>
        <v>5650</v>
      </c>
    </row>
    <row r="56" spans="1:15" x14ac:dyDescent="0.25">
      <c r="A56" s="16">
        <v>2961</v>
      </c>
      <c r="B56" s="17" t="s">
        <v>36</v>
      </c>
      <c r="C56" s="18">
        <v>0</v>
      </c>
      <c r="D56" s="19">
        <v>0</v>
      </c>
      <c r="E56" s="18">
        <v>2784</v>
      </c>
      <c r="F56" s="19">
        <v>2</v>
      </c>
      <c r="G56" s="18">
        <v>4176</v>
      </c>
      <c r="H56" s="20">
        <v>3</v>
      </c>
      <c r="I56" s="18">
        <v>0</v>
      </c>
      <c r="J56" s="20">
        <v>0</v>
      </c>
      <c r="K56" s="21">
        <f t="shared" si="0"/>
        <v>5</v>
      </c>
      <c r="L56" s="27">
        <f t="shared" si="1"/>
        <v>0</v>
      </c>
      <c r="M56" s="27">
        <f t="shared" si="2"/>
        <v>2400</v>
      </c>
      <c r="N56" s="27">
        <f t="shared" si="3"/>
        <v>3600.0000000000005</v>
      </c>
      <c r="O56" s="27">
        <f t="shared" si="4"/>
        <v>0</v>
      </c>
    </row>
    <row r="57" spans="1:15" x14ac:dyDescent="0.25">
      <c r="A57" s="16">
        <v>2961</v>
      </c>
      <c r="B57" s="17" t="s">
        <v>37</v>
      </c>
      <c r="C57" s="18">
        <v>0</v>
      </c>
      <c r="D57" s="19">
        <v>0</v>
      </c>
      <c r="E57" s="18">
        <v>2900</v>
      </c>
      <c r="F57" s="19">
        <v>2</v>
      </c>
      <c r="G57" s="18">
        <v>4350</v>
      </c>
      <c r="H57" s="20">
        <v>3</v>
      </c>
      <c r="I57" s="18">
        <v>0</v>
      </c>
      <c r="J57" s="20">
        <v>0</v>
      </c>
      <c r="K57" s="21">
        <f t="shared" si="0"/>
        <v>5</v>
      </c>
      <c r="L57" s="27">
        <f t="shared" si="1"/>
        <v>0</v>
      </c>
      <c r="M57" s="27">
        <f t="shared" si="2"/>
        <v>2500</v>
      </c>
      <c r="N57" s="27">
        <f t="shared" si="3"/>
        <v>3750.0000000000005</v>
      </c>
      <c r="O57" s="27">
        <f t="shared" si="4"/>
        <v>0</v>
      </c>
    </row>
    <row r="58" spans="1:15" x14ac:dyDescent="0.25">
      <c r="A58" s="16">
        <v>2961</v>
      </c>
      <c r="B58" s="17" t="s">
        <v>38</v>
      </c>
      <c r="C58" s="18">
        <v>0</v>
      </c>
      <c r="D58" s="19">
        <v>0</v>
      </c>
      <c r="E58" s="18">
        <v>779.52</v>
      </c>
      <c r="F58" s="19">
        <v>2</v>
      </c>
      <c r="G58" s="18">
        <v>0</v>
      </c>
      <c r="H58" s="20">
        <v>0</v>
      </c>
      <c r="I58" s="18">
        <v>0</v>
      </c>
      <c r="J58" s="20">
        <v>0</v>
      </c>
      <c r="K58" s="21">
        <f t="shared" si="0"/>
        <v>2</v>
      </c>
      <c r="L58" s="27">
        <f t="shared" si="1"/>
        <v>0</v>
      </c>
      <c r="M58" s="27">
        <f t="shared" si="2"/>
        <v>672</v>
      </c>
      <c r="N58" s="27">
        <f t="shared" si="3"/>
        <v>0</v>
      </c>
      <c r="O58" s="27">
        <f t="shared" si="4"/>
        <v>0</v>
      </c>
    </row>
    <row r="59" spans="1:15" x14ac:dyDescent="0.25">
      <c r="A59" s="16">
        <v>2981</v>
      </c>
      <c r="B59" s="17" t="s">
        <v>281</v>
      </c>
      <c r="C59" s="18">
        <v>414.12</v>
      </c>
      <c r="D59" s="19">
        <v>3</v>
      </c>
      <c r="E59" s="18">
        <v>0</v>
      </c>
      <c r="F59" s="19">
        <v>0</v>
      </c>
      <c r="G59" s="18">
        <v>0</v>
      </c>
      <c r="H59" s="20">
        <v>0</v>
      </c>
      <c r="I59" s="18">
        <v>0</v>
      </c>
      <c r="J59" s="20">
        <v>0</v>
      </c>
      <c r="K59" s="21">
        <f t="shared" si="0"/>
        <v>3</v>
      </c>
      <c r="L59" s="27">
        <f t="shared" si="1"/>
        <v>357.00000000000006</v>
      </c>
      <c r="M59" s="27">
        <f t="shared" si="2"/>
        <v>0</v>
      </c>
      <c r="N59" s="27">
        <f t="shared" si="3"/>
        <v>0</v>
      </c>
      <c r="O59" s="27">
        <f t="shared" si="4"/>
        <v>0</v>
      </c>
    </row>
    <row r="60" spans="1:15" x14ac:dyDescent="0.25">
      <c r="A60" s="16">
        <v>2961</v>
      </c>
      <c r="B60" s="17" t="s">
        <v>231</v>
      </c>
      <c r="C60" s="18">
        <v>0</v>
      </c>
      <c r="D60" s="19">
        <v>0</v>
      </c>
      <c r="E60" s="18">
        <v>1624</v>
      </c>
      <c r="F60" s="19">
        <v>7</v>
      </c>
      <c r="G60" s="18">
        <v>1624</v>
      </c>
      <c r="H60" s="20">
        <v>7</v>
      </c>
      <c r="I60" s="18">
        <v>1392</v>
      </c>
      <c r="J60" s="20">
        <v>6</v>
      </c>
      <c r="K60" s="21">
        <f t="shared" si="0"/>
        <v>20</v>
      </c>
      <c r="L60" s="27">
        <f t="shared" si="1"/>
        <v>0</v>
      </c>
      <c r="M60" s="27">
        <f t="shared" si="2"/>
        <v>1400</v>
      </c>
      <c r="N60" s="27">
        <f t="shared" si="3"/>
        <v>1400</v>
      </c>
      <c r="O60" s="27">
        <f t="shared" si="4"/>
        <v>1200</v>
      </c>
    </row>
    <row r="61" spans="1:15" x14ac:dyDescent="0.25">
      <c r="A61" s="16">
        <v>2981</v>
      </c>
      <c r="B61" s="17" t="s">
        <v>111</v>
      </c>
      <c r="C61" s="18">
        <v>0</v>
      </c>
      <c r="D61" s="19">
        <v>0</v>
      </c>
      <c r="E61" s="18">
        <v>11330.88</v>
      </c>
      <c r="F61" s="19">
        <v>2</v>
      </c>
      <c r="G61" s="18">
        <v>11330.88</v>
      </c>
      <c r="H61" s="20">
        <v>2</v>
      </c>
      <c r="I61" s="18">
        <v>11330.88</v>
      </c>
      <c r="J61" s="20">
        <v>2</v>
      </c>
      <c r="K61" s="21">
        <f t="shared" si="0"/>
        <v>6</v>
      </c>
      <c r="L61" s="27">
        <f t="shared" si="1"/>
        <v>0</v>
      </c>
      <c r="M61" s="27">
        <f t="shared" si="2"/>
        <v>9768</v>
      </c>
      <c r="N61" s="27">
        <f t="shared" si="3"/>
        <v>9768</v>
      </c>
      <c r="O61" s="27">
        <f t="shared" si="4"/>
        <v>9768</v>
      </c>
    </row>
    <row r="62" spans="1:15" x14ac:dyDescent="0.25">
      <c r="A62" s="16">
        <v>2981</v>
      </c>
      <c r="B62" s="17" t="s">
        <v>112</v>
      </c>
      <c r="C62" s="18">
        <v>0</v>
      </c>
      <c r="D62" s="19">
        <v>0</v>
      </c>
      <c r="E62" s="18">
        <v>11330.88</v>
      </c>
      <c r="F62" s="19">
        <v>2</v>
      </c>
      <c r="G62" s="18">
        <v>11330.88</v>
      </c>
      <c r="H62" s="20">
        <v>2</v>
      </c>
      <c r="I62" s="18">
        <v>11330.88</v>
      </c>
      <c r="J62" s="20">
        <v>2</v>
      </c>
      <c r="K62" s="21">
        <f t="shared" si="0"/>
        <v>6</v>
      </c>
      <c r="L62" s="27">
        <f t="shared" si="1"/>
        <v>0</v>
      </c>
      <c r="M62" s="27">
        <f t="shared" si="2"/>
        <v>9768</v>
      </c>
      <c r="N62" s="27">
        <f t="shared" si="3"/>
        <v>9768</v>
      </c>
      <c r="O62" s="27">
        <f t="shared" si="4"/>
        <v>9768</v>
      </c>
    </row>
    <row r="63" spans="1:15" x14ac:dyDescent="0.25">
      <c r="A63" s="16">
        <v>2981</v>
      </c>
      <c r="B63" s="17" t="s">
        <v>113</v>
      </c>
      <c r="C63" s="18">
        <v>0</v>
      </c>
      <c r="D63" s="19">
        <v>0</v>
      </c>
      <c r="E63" s="18">
        <v>6391.6</v>
      </c>
      <c r="F63" s="19">
        <v>2</v>
      </c>
      <c r="G63" s="18">
        <v>6391.6</v>
      </c>
      <c r="H63" s="20">
        <v>2</v>
      </c>
      <c r="I63" s="18">
        <v>0</v>
      </c>
      <c r="J63" s="20">
        <v>0</v>
      </c>
      <c r="K63" s="21">
        <f t="shared" si="0"/>
        <v>4</v>
      </c>
      <c r="L63" s="27">
        <f t="shared" si="1"/>
        <v>0</v>
      </c>
      <c r="M63" s="27">
        <f t="shared" si="2"/>
        <v>5510.0000000000009</v>
      </c>
      <c r="N63" s="27">
        <f t="shared" si="3"/>
        <v>5510.0000000000009</v>
      </c>
      <c r="O63" s="27">
        <f t="shared" si="4"/>
        <v>0</v>
      </c>
    </row>
    <row r="64" spans="1:15" x14ac:dyDescent="0.25">
      <c r="A64" s="16">
        <v>2981</v>
      </c>
      <c r="B64" s="17" t="s">
        <v>114</v>
      </c>
      <c r="C64" s="18">
        <v>0</v>
      </c>
      <c r="D64" s="19">
        <v>0</v>
      </c>
      <c r="E64" s="18">
        <v>2018.4</v>
      </c>
      <c r="F64" s="19">
        <v>2</v>
      </c>
      <c r="G64" s="18">
        <v>2018.4</v>
      </c>
      <c r="H64" s="20">
        <v>2</v>
      </c>
      <c r="I64" s="18">
        <v>0</v>
      </c>
      <c r="J64" s="20">
        <v>0</v>
      </c>
      <c r="K64" s="21">
        <f t="shared" si="0"/>
        <v>4</v>
      </c>
      <c r="L64" s="27">
        <f t="shared" si="1"/>
        <v>0</v>
      </c>
      <c r="M64" s="27">
        <f t="shared" si="2"/>
        <v>1740.0000000000002</v>
      </c>
      <c r="N64" s="27">
        <f t="shared" si="3"/>
        <v>1740.0000000000002</v>
      </c>
      <c r="O64" s="27">
        <f t="shared" si="4"/>
        <v>0</v>
      </c>
    </row>
    <row r="65" spans="1:15" x14ac:dyDescent="0.25">
      <c r="A65" s="16">
        <v>2981</v>
      </c>
      <c r="B65" s="17" t="s">
        <v>115</v>
      </c>
      <c r="C65" s="18">
        <v>0</v>
      </c>
      <c r="D65" s="19">
        <v>0</v>
      </c>
      <c r="E65" s="18">
        <v>2018.4</v>
      </c>
      <c r="F65" s="19">
        <v>2</v>
      </c>
      <c r="G65" s="18">
        <v>2018.4</v>
      </c>
      <c r="H65" s="20">
        <v>2</v>
      </c>
      <c r="I65" s="18">
        <v>0</v>
      </c>
      <c r="J65" s="20">
        <v>0</v>
      </c>
      <c r="K65" s="21">
        <f t="shared" si="0"/>
        <v>4</v>
      </c>
      <c r="L65" s="27">
        <f t="shared" si="1"/>
        <v>0</v>
      </c>
      <c r="M65" s="27">
        <f t="shared" si="2"/>
        <v>1740.0000000000002</v>
      </c>
      <c r="N65" s="27">
        <f t="shared" si="3"/>
        <v>1740.0000000000002</v>
      </c>
      <c r="O65" s="27">
        <f t="shared" si="4"/>
        <v>0</v>
      </c>
    </row>
    <row r="66" spans="1:15" x14ac:dyDescent="0.25">
      <c r="A66" s="16">
        <v>2961</v>
      </c>
      <c r="B66" s="17" t="s">
        <v>232</v>
      </c>
      <c r="C66" s="18">
        <v>0</v>
      </c>
      <c r="D66" s="19">
        <v>0</v>
      </c>
      <c r="E66" s="18">
        <v>8623.44</v>
      </c>
      <c r="F66" s="19">
        <v>6</v>
      </c>
      <c r="G66" s="18">
        <v>2874.48</v>
      </c>
      <c r="H66" s="20">
        <v>2</v>
      </c>
      <c r="I66" s="18">
        <v>2874.48</v>
      </c>
      <c r="J66" s="20">
        <v>2</v>
      </c>
      <c r="K66" s="21">
        <f t="shared" ref="K66:K129" si="5">SUM(D66,F66,H66,J66)</f>
        <v>10</v>
      </c>
      <c r="L66" s="27">
        <f t="shared" ref="L66:L129" si="6">C66/1.16</f>
        <v>0</v>
      </c>
      <c r="M66" s="27">
        <f t="shared" ref="M66:M129" si="7">E66/1.16</f>
        <v>7434.0000000000009</v>
      </c>
      <c r="N66" s="27">
        <f t="shared" ref="N66:N129" si="8">G66/1.16</f>
        <v>2478</v>
      </c>
      <c r="O66" s="27">
        <f t="shared" ref="O66:O129" si="9">I66/1.16</f>
        <v>2478</v>
      </c>
    </row>
    <row r="67" spans="1:15" x14ac:dyDescent="0.25">
      <c r="A67" s="16">
        <v>2981</v>
      </c>
      <c r="B67" s="17" t="s">
        <v>116</v>
      </c>
      <c r="C67" s="18">
        <v>0</v>
      </c>
      <c r="D67" s="19">
        <v>0</v>
      </c>
      <c r="E67" s="18">
        <v>10144.200000000001</v>
      </c>
      <c r="F67" s="19">
        <v>1</v>
      </c>
      <c r="G67" s="18">
        <v>10144.200000000001</v>
      </c>
      <c r="H67" s="20">
        <v>1</v>
      </c>
      <c r="I67" s="18">
        <v>0</v>
      </c>
      <c r="J67" s="20">
        <v>0</v>
      </c>
      <c r="K67" s="21">
        <f t="shared" si="5"/>
        <v>2</v>
      </c>
      <c r="L67" s="27">
        <f t="shared" si="6"/>
        <v>0</v>
      </c>
      <c r="M67" s="27">
        <f t="shared" si="7"/>
        <v>8745.0000000000018</v>
      </c>
      <c r="N67" s="27">
        <f t="shared" si="8"/>
        <v>8745.0000000000018</v>
      </c>
      <c r="O67" s="27">
        <f t="shared" si="9"/>
        <v>0</v>
      </c>
    </row>
    <row r="68" spans="1:15" x14ac:dyDescent="0.25">
      <c r="A68" s="16">
        <v>2981</v>
      </c>
      <c r="B68" s="17" t="s">
        <v>117</v>
      </c>
      <c r="C68" s="18">
        <v>0</v>
      </c>
      <c r="D68" s="19">
        <v>0</v>
      </c>
      <c r="E68" s="18">
        <v>2488.1999999999998</v>
      </c>
      <c r="F68" s="19">
        <v>1</v>
      </c>
      <c r="G68" s="18">
        <v>2488.1999999999998</v>
      </c>
      <c r="H68" s="20">
        <v>1</v>
      </c>
      <c r="I68" s="18">
        <v>0</v>
      </c>
      <c r="J68" s="20">
        <v>0</v>
      </c>
      <c r="K68" s="21">
        <f t="shared" si="5"/>
        <v>2</v>
      </c>
      <c r="L68" s="27">
        <f t="shared" si="6"/>
        <v>0</v>
      </c>
      <c r="M68" s="27">
        <f t="shared" si="7"/>
        <v>2145</v>
      </c>
      <c r="N68" s="27">
        <f t="shared" si="8"/>
        <v>2145</v>
      </c>
      <c r="O68" s="27">
        <f t="shared" si="9"/>
        <v>0</v>
      </c>
    </row>
    <row r="69" spans="1:15" x14ac:dyDescent="0.25">
      <c r="A69" s="16">
        <v>2981</v>
      </c>
      <c r="B69" s="17" t="s">
        <v>118</v>
      </c>
      <c r="C69" s="18">
        <v>0</v>
      </c>
      <c r="D69" s="19">
        <v>0</v>
      </c>
      <c r="E69" s="18">
        <v>3709.68</v>
      </c>
      <c r="F69" s="19">
        <v>1</v>
      </c>
      <c r="G69" s="18">
        <v>7419.36</v>
      </c>
      <c r="H69" s="20">
        <v>2</v>
      </c>
      <c r="I69" s="18">
        <v>0</v>
      </c>
      <c r="J69" s="20">
        <v>0</v>
      </c>
      <c r="K69" s="21">
        <f t="shared" si="5"/>
        <v>3</v>
      </c>
      <c r="L69" s="27">
        <f t="shared" si="6"/>
        <v>0</v>
      </c>
      <c r="M69" s="27">
        <f t="shared" si="7"/>
        <v>3198</v>
      </c>
      <c r="N69" s="27">
        <f t="shared" si="8"/>
        <v>6396</v>
      </c>
      <c r="O69" s="27">
        <f t="shared" si="9"/>
        <v>0</v>
      </c>
    </row>
    <row r="70" spans="1:15" x14ac:dyDescent="0.25">
      <c r="A70" s="16">
        <v>2981</v>
      </c>
      <c r="B70" s="17" t="s">
        <v>119</v>
      </c>
      <c r="C70" s="18">
        <v>0</v>
      </c>
      <c r="D70" s="19">
        <v>0</v>
      </c>
      <c r="E70" s="18">
        <v>1432.6</v>
      </c>
      <c r="F70" s="19">
        <v>1</v>
      </c>
      <c r="G70" s="18">
        <v>1432.6</v>
      </c>
      <c r="H70" s="20">
        <v>1</v>
      </c>
      <c r="I70" s="18">
        <v>0</v>
      </c>
      <c r="J70" s="20">
        <v>0</v>
      </c>
      <c r="K70" s="21">
        <f t="shared" si="5"/>
        <v>2</v>
      </c>
      <c r="L70" s="27">
        <f t="shared" si="6"/>
        <v>0</v>
      </c>
      <c r="M70" s="27">
        <f t="shared" si="7"/>
        <v>1235</v>
      </c>
      <c r="N70" s="27">
        <f t="shared" si="8"/>
        <v>1235</v>
      </c>
      <c r="O70" s="27">
        <f t="shared" si="9"/>
        <v>0</v>
      </c>
    </row>
    <row r="71" spans="1:15" x14ac:dyDescent="0.25">
      <c r="A71" s="16">
        <v>2981</v>
      </c>
      <c r="B71" s="17" t="s">
        <v>282</v>
      </c>
      <c r="C71" s="18">
        <v>1614.7199999999998</v>
      </c>
      <c r="D71" s="19">
        <v>1</v>
      </c>
      <c r="E71" s="18">
        <v>0</v>
      </c>
      <c r="F71" s="19">
        <v>0</v>
      </c>
      <c r="G71" s="18">
        <v>0</v>
      </c>
      <c r="H71" s="20">
        <v>0</v>
      </c>
      <c r="I71" s="18">
        <v>0</v>
      </c>
      <c r="J71" s="20">
        <v>0</v>
      </c>
      <c r="K71" s="21">
        <f t="shared" si="5"/>
        <v>1</v>
      </c>
      <c r="L71" s="27">
        <f t="shared" si="6"/>
        <v>1392</v>
      </c>
      <c r="M71" s="27">
        <f t="shared" si="7"/>
        <v>0</v>
      </c>
      <c r="N71" s="27">
        <f t="shared" si="8"/>
        <v>0</v>
      </c>
      <c r="O71" s="27">
        <f t="shared" si="9"/>
        <v>0</v>
      </c>
    </row>
    <row r="72" spans="1:15" x14ac:dyDescent="0.25">
      <c r="A72" s="16">
        <v>2981</v>
      </c>
      <c r="B72" s="17" t="s">
        <v>120</v>
      </c>
      <c r="C72" s="18">
        <v>0</v>
      </c>
      <c r="D72" s="19">
        <v>0</v>
      </c>
      <c r="E72" s="18">
        <v>3828</v>
      </c>
      <c r="F72" s="19">
        <v>2</v>
      </c>
      <c r="G72" s="18">
        <v>3828</v>
      </c>
      <c r="H72" s="20">
        <v>2</v>
      </c>
      <c r="I72" s="18">
        <v>0</v>
      </c>
      <c r="J72" s="20">
        <v>0</v>
      </c>
      <c r="K72" s="21">
        <f t="shared" si="5"/>
        <v>4</v>
      </c>
      <c r="L72" s="27">
        <f t="shared" si="6"/>
        <v>0</v>
      </c>
      <c r="M72" s="27">
        <f t="shared" si="7"/>
        <v>3300</v>
      </c>
      <c r="N72" s="27">
        <f t="shared" si="8"/>
        <v>3300</v>
      </c>
      <c r="O72" s="27">
        <f t="shared" si="9"/>
        <v>0</v>
      </c>
    </row>
    <row r="73" spans="1:15" x14ac:dyDescent="0.25">
      <c r="A73" s="16">
        <v>2981</v>
      </c>
      <c r="B73" s="17" t="s">
        <v>283</v>
      </c>
      <c r="C73" s="18">
        <v>1508</v>
      </c>
      <c r="D73" s="19">
        <v>1</v>
      </c>
      <c r="E73" s="18">
        <v>0</v>
      </c>
      <c r="F73" s="19">
        <v>0</v>
      </c>
      <c r="G73" s="18">
        <v>0</v>
      </c>
      <c r="H73" s="20">
        <v>0</v>
      </c>
      <c r="I73" s="18">
        <v>0</v>
      </c>
      <c r="J73" s="20">
        <v>0</v>
      </c>
      <c r="K73" s="21">
        <f t="shared" si="5"/>
        <v>1</v>
      </c>
      <c r="L73" s="27">
        <f t="shared" si="6"/>
        <v>1300</v>
      </c>
      <c r="M73" s="27">
        <f t="shared" si="7"/>
        <v>0</v>
      </c>
      <c r="N73" s="27">
        <f t="shared" si="8"/>
        <v>0</v>
      </c>
      <c r="O73" s="27">
        <f t="shared" si="9"/>
        <v>0</v>
      </c>
    </row>
    <row r="74" spans="1:15" x14ac:dyDescent="0.25">
      <c r="A74" s="16">
        <v>2981</v>
      </c>
      <c r="B74" s="17" t="s">
        <v>121</v>
      </c>
      <c r="C74" s="18">
        <v>0</v>
      </c>
      <c r="D74" s="19">
        <v>0</v>
      </c>
      <c r="E74" s="18">
        <v>17157.560000000001</v>
      </c>
      <c r="F74" s="19">
        <v>1</v>
      </c>
      <c r="G74" s="18">
        <v>0</v>
      </c>
      <c r="H74" s="20">
        <v>0</v>
      </c>
      <c r="I74" s="18">
        <v>0</v>
      </c>
      <c r="J74" s="20">
        <v>0</v>
      </c>
      <c r="K74" s="21">
        <f t="shared" si="5"/>
        <v>1</v>
      </c>
      <c r="L74" s="27">
        <f t="shared" si="6"/>
        <v>0</v>
      </c>
      <c r="M74" s="27">
        <f t="shared" si="7"/>
        <v>14791.000000000002</v>
      </c>
      <c r="N74" s="27">
        <f t="shared" si="8"/>
        <v>0</v>
      </c>
      <c r="O74" s="27">
        <f t="shared" si="9"/>
        <v>0</v>
      </c>
    </row>
    <row r="75" spans="1:15" x14ac:dyDescent="0.25">
      <c r="A75" s="16">
        <v>2981</v>
      </c>
      <c r="B75" s="17" t="s">
        <v>122</v>
      </c>
      <c r="C75" s="18">
        <v>0</v>
      </c>
      <c r="D75" s="19">
        <v>0</v>
      </c>
      <c r="E75" s="18">
        <v>18560</v>
      </c>
      <c r="F75" s="19">
        <v>1</v>
      </c>
      <c r="G75" s="18">
        <v>0</v>
      </c>
      <c r="H75" s="20">
        <v>0</v>
      </c>
      <c r="I75" s="18">
        <v>0</v>
      </c>
      <c r="J75" s="20">
        <v>0</v>
      </c>
      <c r="K75" s="21">
        <f t="shared" si="5"/>
        <v>1</v>
      </c>
      <c r="L75" s="27">
        <f t="shared" si="6"/>
        <v>0</v>
      </c>
      <c r="M75" s="27">
        <f t="shared" si="7"/>
        <v>16000.000000000002</v>
      </c>
      <c r="N75" s="27">
        <f t="shared" si="8"/>
        <v>0</v>
      </c>
      <c r="O75" s="27">
        <f t="shared" si="9"/>
        <v>0</v>
      </c>
    </row>
    <row r="76" spans="1:15" x14ac:dyDescent="0.25">
      <c r="A76" s="16">
        <v>2981</v>
      </c>
      <c r="B76" s="17" t="s">
        <v>123</v>
      </c>
      <c r="C76" s="18">
        <v>0</v>
      </c>
      <c r="D76" s="19">
        <v>0</v>
      </c>
      <c r="E76" s="18">
        <v>2818.8</v>
      </c>
      <c r="F76" s="19">
        <v>2</v>
      </c>
      <c r="G76" s="18">
        <v>2818.8</v>
      </c>
      <c r="H76" s="20">
        <v>2</v>
      </c>
      <c r="I76" s="18">
        <v>0</v>
      </c>
      <c r="J76" s="20">
        <v>0</v>
      </c>
      <c r="K76" s="21">
        <f t="shared" si="5"/>
        <v>4</v>
      </c>
      <c r="L76" s="27">
        <f t="shared" si="6"/>
        <v>0</v>
      </c>
      <c r="M76" s="27">
        <f t="shared" si="7"/>
        <v>2430.0000000000005</v>
      </c>
      <c r="N76" s="27">
        <f t="shared" si="8"/>
        <v>2430.0000000000005</v>
      </c>
      <c r="O76" s="27">
        <f t="shared" si="9"/>
        <v>0</v>
      </c>
    </row>
    <row r="77" spans="1:15" x14ac:dyDescent="0.25">
      <c r="A77" s="16">
        <v>2981</v>
      </c>
      <c r="B77" s="17" t="s">
        <v>124</v>
      </c>
      <c r="C77" s="18">
        <v>0</v>
      </c>
      <c r="D77" s="19">
        <v>0</v>
      </c>
      <c r="E77" s="18">
        <v>194178.2</v>
      </c>
      <c r="F77" s="19">
        <v>1</v>
      </c>
      <c r="G77" s="18">
        <v>0</v>
      </c>
      <c r="H77" s="20">
        <v>0</v>
      </c>
      <c r="I77" s="18">
        <v>0</v>
      </c>
      <c r="J77" s="20">
        <v>0</v>
      </c>
      <c r="K77" s="21">
        <f t="shared" si="5"/>
        <v>1</v>
      </c>
      <c r="L77" s="27">
        <f t="shared" si="6"/>
        <v>0</v>
      </c>
      <c r="M77" s="27">
        <f t="shared" si="7"/>
        <v>167395.00000000003</v>
      </c>
      <c r="N77" s="27">
        <f t="shared" si="8"/>
        <v>0</v>
      </c>
      <c r="O77" s="27">
        <f t="shared" si="9"/>
        <v>0</v>
      </c>
    </row>
    <row r="78" spans="1:15" x14ac:dyDescent="0.25">
      <c r="A78" s="16">
        <v>2961</v>
      </c>
      <c r="B78" s="17" t="s">
        <v>233</v>
      </c>
      <c r="C78" s="18">
        <v>0</v>
      </c>
      <c r="D78" s="19">
        <v>0</v>
      </c>
      <c r="E78" s="18">
        <v>4408</v>
      </c>
      <c r="F78" s="19">
        <v>2</v>
      </c>
      <c r="G78" s="18">
        <v>2204</v>
      </c>
      <c r="H78" s="20">
        <v>1</v>
      </c>
      <c r="I78" s="18">
        <v>0</v>
      </c>
      <c r="J78" s="20">
        <v>0</v>
      </c>
      <c r="K78" s="21">
        <f t="shared" si="5"/>
        <v>3</v>
      </c>
      <c r="L78" s="27">
        <f t="shared" si="6"/>
        <v>0</v>
      </c>
      <c r="M78" s="27">
        <f t="shared" si="7"/>
        <v>3800.0000000000005</v>
      </c>
      <c r="N78" s="27">
        <f t="shared" si="8"/>
        <v>1900.0000000000002</v>
      </c>
      <c r="O78" s="27">
        <f t="shared" si="9"/>
        <v>0</v>
      </c>
    </row>
    <row r="79" spans="1:15" x14ac:dyDescent="0.25">
      <c r="A79" s="16">
        <v>2981</v>
      </c>
      <c r="B79" s="17" t="s">
        <v>125</v>
      </c>
      <c r="C79" s="18">
        <v>0</v>
      </c>
      <c r="D79" s="19">
        <v>0</v>
      </c>
      <c r="E79" s="18">
        <v>0</v>
      </c>
      <c r="F79" s="19">
        <v>0</v>
      </c>
      <c r="G79" s="18">
        <v>21112</v>
      </c>
      <c r="H79" s="20">
        <v>1</v>
      </c>
      <c r="I79" s="18">
        <v>0</v>
      </c>
      <c r="J79" s="20">
        <v>0</v>
      </c>
      <c r="K79" s="21">
        <f t="shared" si="5"/>
        <v>1</v>
      </c>
      <c r="L79" s="27">
        <f t="shared" si="6"/>
        <v>0</v>
      </c>
      <c r="M79" s="27">
        <f t="shared" si="7"/>
        <v>0</v>
      </c>
      <c r="N79" s="27">
        <f t="shared" si="8"/>
        <v>18200</v>
      </c>
      <c r="O79" s="27">
        <f t="shared" si="9"/>
        <v>0</v>
      </c>
    </row>
    <row r="80" spans="1:15" x14ac:dyDescent="0.25">
      <c r="A80" s="16">
        <v>2981</v>
      </c>
      <c r="B80" s="17" t="s">
        <v>126</v>
      </c>
      <c r="C80" s="18">
        <v>0</v>
      </c>
      <c r="D80" s="19">
        <v>0</v>
      </c>
      <c r="E80" s="18">
        <v>20880</v>
      </c>
      <c r="F80" s="19">
        <v>1</v>
      </c>
      <c r="G80" s="18">
        <v>0</v>
      </c>
      <c r="H80" s="20">
        <v>0</v>
      </c>
      <c r="I80" s="18">
        <v>0</v>
      </c>
      <c r="J80" s="20">
        <v>0</v>
      </c>
      <c r="K80" s="21">
        <f t="shared" si="5"/>
        <v>1</v>
      </c>
      <c r="L80" s="27">
        <f t="shared" si="6"/>
        <v>0</v>
      </c>
      <c r="M80" s="27">
        <f t="shared" si="7"/>
        <v>18000</v>
      </c>
      <c r="N80" s="27">
        <f t="shared" si="8"/>
        <v>0</v>
      </c>
      <c r="O80" s="27">
        <f t="shared" si="9"/>
        <v>0</v>
      </c>
    </row>
    <row r="81" spans="1:15" x14ac:dyDescent="0.25">
      <c r="A81" s="16">
        <v>2961</v>
      </c>
      <c r="B81" s="17" t="s">
        <v>234</v>
      </c>
      <c r="C81" s="18">
        <v>0</v>
      </c>
      <c r="D81" s="19">
        <v>0</v>
      </c>
      <c r="E81" s="18">
        <v>4373.2</v>
      </c>
      <c r="F81" s="19">
        <v>2</v>
      </c>
      <c r="G81" s="18">
        <v>2186.6</v>
      </c>
      <c r="H81" s="20">
        <v>1</v>
      </c>
      <c r="I81" s="18">
        <v>0</v>
      </c>
      <c r="J81" s="20">
        <v>0</v>
      </c>
      <c r="K81" s="21">
        <f t="shared" si="5"/>
        <v>3</v>
      </c>
      <c r="L81" s="27">
        <f t="shared" si="6"/>
        <v>0</v>
      </c>
      <c r="M81" s="27">
        <f t="shared" si="7"/>
        <v>3770</v>
      </c>
      <c r="N81" s="27">
        <f t="shared" si="8"/>
        <v>1885</v>
      </c>
      <c r="O81" s="27">
        <f t="shared" si="9"/>
        <v>0</v>
      </c>
    </row>
    <row r="82" spans="1:15" x14ac:dyDescent="0.25">
      <c r="A82" s="16">
        <v>2981</v>
      </c>
      <c r="B82" s="17" t="s">
        <v>284</v>
      </c>
      <c r="C82" s="18">
        <v>0</v>
      </c>
      <c r="D82" s="19">
        <v>0</v>
      </c>
      <c r="E82" s="18">
        <v>21228</v>
      </c>
      <c r="F82" s="19">
        <v>1</v>
      </c>
      <c r="G82" s="18">
        <v>0</v>
      </c>
      <c r="H82" s="20">
        <v>0</v>
      </c>
      <c r="I82" s="18">
        <v>0</v>
      </c>
      <c r="J82" s="20">
        <v>0</v>
      </c>
      <c r="K82" s="21">
        <f t="shared" si="5"/>
        <v>1</v>
      </c>
      <c r="L82" s="27">
        <f t="shared" si="6"/>
        <v>0</v>
      </c>
      <c r="M82" s="27">
        <f t="shared" si="7"/>
        <v>18300</v>
      </c>
      <c r="N82" s="27">
        <f t="shared" si="8"/>
        <v>0</v>
      </c>
      <c r="O82" s="27">
        <f t="shared" si="9"/>
        <v>0</v>
      </c>
    </row>
    <row r="83" spans="1:15" x14ac:dyDescent="0.25">
      <c r="A83" s="16">
        <v>2961</v>
      </c>
      <c r="B83" s="17" t="s">
        <v>39</v>
      </c>
      <c r="C83" s="18">
        <v>0</v>
      </c>
      <c r="D83" s="19">
        <v>0</v>
      </c>
      <c r="E83" s="18">
        <v>2366.4</v>
      </c>
      <c r="F83" s="19">
        <v>4</v>
      </c>
      <c r="G83" s="18">
        <v>2366.4</v>
      </c>
      <c r="H83" s="20">
        <v>4</v>
      </c>
      <c r="I83" s="18">
        <v>1183.2</v>
      </c>
      <c r="J83" s="20">
        <v>2</v>
      </c>
      <c r="K83" s="21">
        <f t="shared" si="5"/>
        <v>10</v>
      </c>
      <c r="L83" s="27">
        <f t="shared" si="6"/>
        <v>0</v>
      </c>
      <c r="M83" s="27">
        <f t="shared" si="7"/>
        <v>2040.0000000000002</v>
      </c>
      <c r="N83" s="27">
        <f t="shared" si="8"/>
        <v>2040.0000000000002</v>
      </c>
      <c r="O83" s="27">
        <f t="shared" si="9"/>
        <v>1020.0000000000001</v>
      </c>
    </row>
    <row r="84" spans="1:15" x14ac:dyDescent="0.25">
      <c r="A84" s="16">
        <v>2961</v>
      </c>
      <c r="B84" s="17" t="s">
        <v>40</v>
      </c>
      <c r="C84" s="18">
        <v>0</v>
      </c>
      <c r="D84" s="19">
        <v>0</v>
      </c>
      <c r="E84" s="18">
        <v>4691.04</v>
      </c>
      <c r="F84" s="19">
        <v>4</v>
      </c>
      <c r="G84" s="18">
        <v>4691.04</v>
      </c>
      <c r="H84" s="20">
        <v>4</v>
      </c>
      <c r="I84" s="18">
        <v>2345.52</v>
      </c>
      <c r="J84" s="20">
        <v>2</v>
      </c>
      <c r="K84" s="21">
        <f t="shared" si="5"/>
        <v>10</v>
      </c>
      <c r="L84" s="27">
        <f t="shared" si="6"/>
        <v>0</v>
      </c>
      <c r="M84" s="27">
        <f t="shared" si="7"/>
        <v>4044.0000000000005</v>
      </c>
      <c r="N84" s="27">
        <f t="shared" si="8"/>
        <v>4044.0000000000005</v>
      </c>
      <c r="O84" s="27">
        <f t="shared" si="9"/>
        <v>2022.0000000000002</v>
      </c>
    </row>
    <row r="85" spans="1:15" x14ac:dyDescent="0.25">
      <c r="A85" s="16">
        <v>2981</v>
      </c>
      <c r="B85" s="17" t="s">
        <v>285</v>
      </c>
      <c r="C85" s="18">
        <v>0</v>
      </c>
      <c r="D85" s="19">
        <v>0</v>
      </c>
      <c r="E85" s="18">
        <v>0</v>
      </c>
      <c r="F85" s="19">
        <v>0</v>
      </c>
      <c r="G85" s="18">
        <v>22736</v>
      </c>
      <c r="H85" s="20">
        <v>10</v>
      </c>
      <c r="I85" s="18">
        <v>22736</v>
      </c>
      <c r="J85" s="20">
        <v>10</v>
      </c>
      <c r="K85" s="21">
        <f t="shared" si="5"/>
        <v>20</v>
      </c>
      <c r="L85" s="27">
        <f t="shared" si="6"/>
        <v>0</v>
      </c>
      <c r="M85" s="27">
        <f t="shared" si="7"/>
        <v>0</v>
      </c>
      <c r="N85" s="27">
        <f t="shared" si="8"/>
        <v>19600</v>
      </c>
      <c r="O85" s="27">
        <f t="shared" si="9"/>
        <v>19600</v>
      </c>
    </row>
    <row r="86" spans="1:15" x14ac:dyDescent="0.25">
      <c r="A86" s="16">
        <v>2981</v>
      </c>
      <c r="B86" s="17" t="s">
        <v>286</v>
      </c>
      <c r="C86" s="18">
        <v>0</v>
      </c>
      <c r="D86" s="19">
        <v>0</v>
      </c>
      <c r="E86" s="18">
        <v>0</v>
      </c>
      <c r="F86" s="19">
        <v>0</v>
      </c>
      <c r="G86" s="18">
        <v>18374.400000000001</v>
      </c>
      <c r="H86" s="20">
        <v>10</v>
      </c>
      <c r="I86" s="18">
        <v>18374.400000000001</v>
      </c>
      <c r="J86" s="20">
        <v>10</v>
      </c>
      <c r="K86" s="21">
        <f t="shared" si="5"/>
        <v>20</v>
      </c>
      <c r="L86" s="27">
        <f t="shared" si="6"/>
        <v>0</v>
      </c>
      <c r="M86" s="27">
        <f t="shared" si="7"/>
        <v>0</v>
      </c>
      <c r="N86" s="27">
        <f t="shared" si="8"/>
        <v>15840.000000000002</v>
      </c>
      <c r="O86" s="27">
        <f t="shared" si="9"/>
        <v>15840.000000000002</v>
      </c>
    </row>
    <row r="87" spans="1:15" x14ac:dyDescent="0.25">
      <c r="A87" s="16">
        <v>2981</v>
      </c>
      <c r="B87" s="17" t="s">
        <v>287</v>
      </c>
      <c r="C87" s="18">
        <v>0</v>
      </c>
      <c r="D87" s="19">
        <v>0</v>
      </c>
      <c r="E87" s="18">
        <v>0</v>
      </c>
      <c r="F87" s="19">
        <v>0</v>
      </c>
      <c r="G87" s="18">
        <v>11808.800000000001</v>
      </c>
      <c r="H87" s="20">
        <v>10</v>
      </c>
      <c r="I87" s="18">
        <v>11808.800000000001</v>
      </c>
      <c r="J87" s="20">
        <v>10</v>
      </c>
      <c r="K87" s="21">
        <f t="shared" si="5"/>
        <v>20</v>
      </c>
      <c r="L87" s="27">
        <f t="shared" si="6"/>
        <v>0</v>
      </c>
      <c r="M87" s="27">
        <f t="shared" si="7"/>
        <v>0</v>
      </c>
      <c r="N87" s="27">
        <f t="shared" si="8"/>
        <v>10180.000000000002</v>
      </c>
      <c r="O87" s="27">
        <f t="shared" si="9"/>
        <v>10180.000000000002</v>
      </c>
    </row>
    <row r="88" spans="1:15" x14ac:dyDescent="0.25">
      <c r="A88" s="16">
        <v>2981</v>
      </c>
      <c r="B88" s="17" t="s">
        <v>288</v>
      </c>
      <c r="C88" s="18">
        <v>0</v>
      </c>
      <c r="D88" s="19">
        <v>0</v>
      </c>
      <c r="E88" s="18">
        <v>0</v>
      </c>
      <c r="F88" s="19">
        <v>0</v>
      </c>
      <c r="G88" s="18">
        <v>17365.2</v>
      </c>
      <c r="H88" s="20">
        <v>10</v>
      </c>
      <c r="I88" s="18">
        <v>17365.2</v>
      </c>
      <c r="J88" s="20">
        <v>10</v>
      </c>
      <c r="K88" s="21">
        <f t="shared" si="5"/>
        <v>20</v>
      </c>
      <c r="L88" s="27">
        <f t="shared" si="6"/>
        <v>0</v>
      </c>
      <c r="M88" s="27">
        <f t="shared" si="7"/>
        <v>0</v>
      </c>
      <c r="N88" s="27">
        <f t="shared" si="8"/>
        <v>14970.000000000002</v>
      </c>
      <c r="O88" s="27">
        <f t="shared" si="9"/>
        <v>14970.000000000002</v>
      </c>
    </row>
    <row r="89" spans="1:15" x14ac:dyDescent="0.25">
      <c r="A89" s="16">
        <v>2981</v>
      </c>
      <c r="B89" s="17" t="s">
        <v>127</v>
      </c>
      <c r="C89" s="18">
        <v>0</v>
      </c>
      <c r="D89" s="19">
        <v>0</v>
      </c>
      <c r="E89" s="18">
        <v>672.8</v>
      </c>
      <c r="F89" s="19">
        <v>2</v>
      </c>
      <c r="G89" s="18">
        <v>672.8</v>
      </c>
      <c r="H89" s="20">
        <v>2</v>
      </c>
      <c r="I89" s="18">
        <v>672.8</v>
      </c>
      <c r="J89" s="20">
        <v>2</v>
      </c>
      <c r="K89" s="21">
        <f t="shared" si="5"/>
        <v>6</v>
      </c>
      <c r="L89" s="27">
        <f t="shared" si="6"/>
        <v>0</v>
      </c>
      <c r="M89" s="27">
        <f t="shared" si="7"/>
        <v>580</v>
      </c>
      <c r="N89" s="27">
        <f t="shared" si="8"/>
        <v>580</v>
      </c>
      <c r="O89" s="27">
        <f t="shared" si="9"/>
        <v>580</v>
      </c>
    </row>
    <row r="90" spans="1:15" x14ac:dyDescent="0.25">
      <c r="A90" s="16">
        <v>2961</v>
      </c>
      <c r="B90" s="17" t="s">
        <v>235</v>
      </c>
      <c r="C90" s="18">
        <v>0</v>
      </c>
      <c r="D90" s="19">
        <v>0</v>
      </c>
      <c r="E90" s="18">
        <v>1844.3999999999999</v>
      </c>
      <c r="F90" s="19">
        <v>15</v>
      </c>
      <c r="G90" s="18">
        <v>1844.3999999999999</v>
      </c>
      <c r="H90" s="20">
        <v>15</v>
      </c>
      <c r="I90" s="18">
        <v>1229.5999999999999</v>
      </c>
      <c r="J90" s="20">
        <v>10</v>
      </c>
      <c r="K90" s="21">
        <f t="shared" si="5"/>
        <v>40</v>
      </c>
      <c r="L90" s="27">
        <f t="shared" si="6"/>
        <v>0</v>
      </c>
      <c r="M90" s="27">
        <f t="shared" si="7"/>
        <v>1590</v>
      </c>
      <c r="N90" s="27">
        <f t="shared" si="8"/>
        <v>1590</v>
      </c>
      <c r="O90" s="27">
        <f t="shared" si="9"/>
        <v>1060</v>
      </c>
    </row>
    <row r="91" spans="1:15" x14ac:dyDescent="0.25">
      <c r="A91" s="16">
        <v>2961</v>
      </c>
      <c r="B91" s="17" t="s">
        <v>236</v>
      </c>
      <c r="C91" s="18">
        <v>0</v>
      </c>
      <c r="D91" s="19">
        <v>0</v>
      </c>
      <c r="E91" s="18">
        <v>821.28</v>
      </c>
      <c r="F91" s="19">
        <v>12</v>
      </c>
      <c r="G91" s="18">
        <v>684.4</v>
      </c>
      <c r="H91" s="20">
        <v>10</v>
      </c>
      <c r="I91" s="18">
        <v>684.4</v>
      </c>
      <c r="J91" s="20">
        <v>10</v>
      </c>
      <c r="K91" s="21">
        <f t="shared" si="5"/>
        <v>32</v>
      </c>
      <c r="L91" s="27">
        <f t="shared" si="6"/>
        <v>0</v>
      </c>
      <c r="M91" s="27">
        <f t="shared" si="7"/>
        <v>708</v>
      </c>
      <c r="N91" s="27">
        <f t="shared" si="8"/>
        <v>590</v>
      </c>
      <c r="O91" s="27">
        <f t="shared" si="9"/>
        <v>590</v>
      </c>
    </row>
    <row r="92" spans="1:15" x14ac:dyDescent="0.25">
      <c r="A92" s="16">
        <v>2961</v>
      </c>
      <c r="B92" s="17" t="s">
        <v>237</v>
      </c>
      <c r="C92" s="18">
        <v>0</v>
      </c>
      <c r="D92" s="19">
        <v>0</v>
      </c>
      <c r="E92" s="18">
        <v>4222.3999999999996</v>
      </c>
      <c r="F92" s="19">
        <v>70</v>
      </c>
      <c r="G92" s="18">
        <v>4222.3999999999996</v>
      </c>
      <c r="H92" s="20">
        <v>70</v>
      </c>
      <c r="I92" s="18">
        <v>3619.2</v>
      </c>
      <c r="J92" s="20">
        <v>60</v>
      </c>
      <c r="K92" s="21">
        <f t="shared" si="5"/>
        <v>200</v>
      </c>
      <c r="L92" s="27">
        <f t="shared" si="6"/>
        <v>0</v>
      </c>
      <c r="M92" s="27">
        <f t="shared" si="7"/>
        <v>3640</v>
      </c>
      <c r="N92" s="27">
        <f t="shared" si="8"/>
        <v>3640</v>
      </c>
      <c r="O92" s="27">
        <f t="shared" si="9"/>
        <v>3120</v>
      </c>
    </row>
    <row r="93" spans="1:15" x14ac:dyDescent="0.25">
      <c r="A93" s="16">
        <v>2981</v>
      </c>
      <c r="B93" s="17" t="s">
        <v>128</v>
      </c>
      <c r="C93" s="18">
        <v>0</v>
      </c>
      <c r="D93" s="19">
        <v>0</v>
      </c>
      <c r="E93" s="18">
        <v>603.19999999999993</v>
      </c>
      <c r="F93" s="19">
        <v>2</v>
      </c>
      <c r="G93" s="18">
        <v>1206.3999999999999</v>
      </c>
      <c r="H93" s="20">
        <v>4</v>
      </c>
      <c r="I93" s="18">
        <v>1206.3999999999999</v>
      </c>
      <c r="J93" s="20">
        <v>4</v>
      </c>
      <c r="K93" s="21">
        <f t="shared" si="5"/>
        <v>10</v>
      </c>
      <c r="L93" s="27">
        <f t="shared" si="6"/>
        <v>0</v>
      </c>
      <c r="M93" s="27">
        <f t="shared" si="7"/>
        <v>520</v>
      </c>
      <c r="N93" s="27">
        <f t="shared" si="8"/>
        <v>1040</v>
      </c>
      <c r="O93" s="27">
        <f t="shared" si="9"/>
        <v>1040</v>
      </c>
    </row>
    <row r="94" spans="1:15" x14ac:dyDescent="0.25">
      <c r="A94" s="16">
        <v>2981</v>
      </c>
      <c r="B94" s="17" t="s">
        <v>129</v>
      </c>
      <c r="C94" s="18">
        <v>0</v>
      </c>
      <c r="D94" s="19">
        <v>0</v>
      </c>
      <c r="E94" s="18">
        <v>11101.2</v>
      </c>
      <c r="F94" s="19">
        <v>2</v>
      </c>
      <c r="G94" s="18">
        <v>11101.2</v>
      </c>
      <c r="H94" s="20">
        <v>2</v>
      </c>
      <c r="I94" s="18">
        <v>0</v>
      </c>
      <c r="J94" s="20">
        <v>0</v>
      </c>
      <c r="K94" s="21">
        <f t="shared" si="5"/>
        <v>4</v>
      </c>
      <c r="L94" s="27">
        <f t="shared" si="6"/>
        <v>0</v>
      </c>
      <c r="M94" s="27">
        <f t="shared" si="7"/>
        <v>9570.0000000000018</v>
      </c>
      <c r="N94" s="27">
        <f t="shared" si="8"/>
        <v>9570.0000000000018</v>
      </c>
      <c r="O94" s="27">
        <f t="shared" si="9"/>
        <v>0</v>
      </c>
    </row>
    <row r="95" spans="1:15" x14ac:dyDescent="0.25">
      <c r="A95" s="16">
        <v>2961</v>
      </c>
      <c r="B95" s="17" t="s">
        <v>238</v>
      </c>
      <c r="C95" s="18">
        <v>0</v>
      </c>
      <c r="D95" s="19">
        <v>0</v>
      </c>
      <c r="E95" s="18">
        <v>2784</v>
      </c>
      <c r="F95" s="19">
        <v>10</v>
      </c>
      <c r="G95" s="18">
        <v>2784</v>
      </c>
      <c r="H95" s="20">
        <v>10</v>
      </c>
      <c r="I95" s="18">
        <v>0</v>
      </c>
      <c r="J95" s="20"/>
      <c r="K95" s="21">
        <f t="shared" si="5"/>
        <v>20</v>
      </c>
      <c r="L95" s="27">
        <f t="shared" si="6"/>
        <v>0</v>
      </c>
      <c r="M95" s="27">
        <f t="shared" si="7"/>
        <v>2400</v>
      </c>
      <c r="N95" s="27">
        <f t="shared" si="8"/>
        <v>2400</v>
      </c>
      <c r="O95" s="27">
        <f t="shared" si="9"/>
        <v>0</v>
      </c>
    </row>
    <row r="96" spans="1:15" x14ac:dyDescent="0.25">
      <c r="A96" s="16">
        <v>2981</v>
      </c>
      <c r="B96" s="17" t="s">
        <v>289</v>
      </c>
      <c r="C96" s="18">
        <v>0</v>
      </c>
      <c r="D96" s="19">
        <v>0</v>
      </c>
      <c r="E96" s="18">
        <v>17516</v>
      </c>
      <c r="F96" s="19">
        <v>50</v>
      </c>
      <c r="G96" s="18">
        <v>17516</v>
      </c>
      <c r="H96" s="20">
        <v>50</v>
      </c>
      <c r="I96" s="18">
        <v>0</v>
      </c>
      <c r="J96" s="20">
        <v>0</v>
      </c>
      <c r="K96" s="21">
        <f t="shared" si="5"/>
        <v>100</v>
      </c>
      <c r="L96" s="27">
        <f t="shared" si="6"/>
        <v>0</v>
      </c>
      <c r="M96" s="27">
        <f t="shared" si="7"/>
        <v>15100.000000000002</v>
      </c>
      <c r="N96" s="27">
        <f t="shared" si="8"/>
        <v>15100.000000000002</v>
      </c>
      <c r="O96" s="27">
        <f t="shared" si="9"/>
        <v>0</v>
      </c>
    </row>
    <row r="97" spans="1:15" x14ac:dyDescent="0.25">
      <c r="A97" s="16">
        <v>2981</v>
      </c>
      <c r="B97" s="17" t="s">
        <v>290</v>
      </c>
      <c r="C97" s="18">
        <v>0</v>
      </c>
      <c r="D97" s="19">
        <v>0</v>
      </c>
      <c r="E97" s="18">
        <v>12180</v>
      </c>
      <c r="F97" s="19">
        <v>50</v>
      </c>
      <c r="G97" s="18">
        <v>12180</v>
      </c>
      <c r="H97" s="20">
        <v>50</v>
      </c>
      <c r="I97" s="18">
        <v>0</v>
      </c>
      <c r="J97" s="20">
        <v>0</v>
      </c>
      <c r="K97" s="21">
        <f t="shared" si="5"/>
        <v>100</v>
      </c>
      <c r="L97" s="27">
        <f t="shared" si="6"/>
        <v>0</v>
      </c>
      <c r="M97" s="27">
        <f t="shared" si="7"/>
        <v>10500</v>
      </c>
      <c r="N97" s="27">
        <f t="shared" si="8"/>
        <v>10500</v>
      </c>
      <c r="O97" s="27">
        <f t="shared" si="9"/>
        <v>0</v>
      </c>
    </row>
    <row r="98" spans="1:15" x14ac:dyDescent="0.25">
      <c r="A98" s="16">
        <v>2961</v>
      </c>
      <c r="B98" s="17" t="s">
        <v>239</v>
      </c>
      <c r="C98" s="18">
        <v>0</v>
      </c>
      <c r="D98" s="19">
        <v>0</v>
      </c>
      <c r="E98" s="18">
        <v>5800</v>
      </c>
      <c r="F98" s="19">
        <v>20</v>
      </c>
      <c r="G98" s="18">
        <v>5800</v>
      </c>
      <c r="H98" s="20">
        <v>20</v>
      </c>
      <c r="I98" s="18">
        <v>4350</v>
      </c>
      <c r="J98" s="20">
        <v>15</v>
      </c>
      <c r="K98" s="21">
        <f t="shared" si="5"/>
        <v>55</v>
      </c>
      <c r="L98" s="27">
        <f t="shared" si="6"/>
        <v>0</v>
      </c>
      <c r="M98" s="27">
        <f t="shared" si="7"/>
        <v>5000</v>
      </c>
      <c r="N98" s="27">
        <f t="shared" si="8"/>
        <v>5000</v>
      </c>
      <c r="O98" s="27">
        <f t="shared" si="9"/>
        <v>3750.0000000000005</v>
      </c>
    </row>
    <row r="99" spans="1:15" x14ac:dyDescent="0.25">
      <c r="A99" s="16">
        <v>2961</v>
      </c>
      <c r="B99" s="17" t="s">
        <v>240</v>
      </c>
      <c r="C99" s="18">
        <v>0</v>
      </c>
      <c r="D99" s="19">
        <v>0</v>
      </c>
      <c r="E99" s="18">
        <v>338.71999999999997</v>
      </c>
      <c r="F99" s="19">
        <v>4</v>
      </c>
      <c r="G99" s="18">
        <v>338.71999999999997</v>
      </c>
      <c r="H99" s="20">
        <v>4</v>
      </c>
      <c r="I99" s="18">
        <v>0</v>
      </c>
      <c r="J99" s="20">
        <v>0</v>
      </c>
      <c r="K99" s="21">
        <f t="shared" si="5"/>
        <v>8</v>
      </c>
      <c r="L99" s="27">
        <f t="shared" si="6"/>
        <v>0</v>
      </c>
      <c r="M99" s="27">
        <f t="shared" si="7"/>
        <v>292</v>
      </c>
      <c r="N99" s="27">
        <f t="shared" si="8"/>
        <v>292</v>
      </c>
      <c r="O99" s="27">
        <f t="shared" si="9"/>
        <v>0</v>
      </c>
    </row>
    <row r="100" spans="1:15" x14ac:dyDescent="0.25">
      <c r="A100" s="16">
        <v>2961</v>
      </c>
      <c r="B100" s="17" t="s">
        <v>241</v>
      </c>
      <c r="C100" s="18">
        <v>0</v>
      </c>
      <c r="D100" s="19">
        <v>0</v>
      </c>
      <c r="E100" s="18">
        <v>459.35999999999996</v>
      </c>
      <c r="F100" s="19">
        <v>4</v>
      </c>
      <c r="G100" s="18">
        <v>459.35999999999996</v>
      </c>
      <c r="H100" s="20">
        <v>4</v>
      </c>
      <c r="I100" s="18">
        <v>0</v>
      </c>
      <c r="J100" s="20">
        <v>0</v>
      </c>
      <c r="K100" s="21">
        <f t="shared" si="5"/>
        <v>8</v>
      </c>
      <c r="L100" s="27">
        <f t="shared" si="6"/>
        <v>0</v>
      </c>
      <c r="M100" s="27">
        <f t="shared" si="7"/>
        <v>396</v>
      </c>
      <c r="N100" s="27">
        <f t="shared" si="8"/>
        <v>396</v>
      </c>
      <c r="O100" s="27">
        <f t="shared" si="9"/>
        <v>0</v>
      </c>
    </row>
    <row r="101" spans="1:15" x14ac:dyDescent="0.25">
      <c r="A101" s="16">
        <v>2981</v>
      </c>
      <c r="B101" s="17" t="s">
        <v>291</v>
      </c>
      <c r="C101" s="18">
        <v>0</v>
      </c>
      <c r="D101" s="19">
        <v>0</v>
      </c>
      <c r="E101" s="18">
        <v>1740</v>
      </c>
      <c r="F101" s="19">
        <v>6</v>
      </c>
      <c r="G101" s="18">
        <v>2320</v>
      </c>
      <c r="H101" s="20">
        <v>8</v>
      </c>
      <c r="I101" s="18">
        <v>1740</v>
      </c>
      <c r="J101" s="20">
        <v>6</v>
      </c>
      <c r="K101" s="21">
        <f t="shared" si="5"/>
        <v>20</v>
      </c>
      <c r="L101" s="27">
        <f t="shared" si="6"/>
        <v>0</v>
      </c>
      <c r="M101" s="27">
        <f t="shared" si="7"/>
        <v>1500</v>
      </c>
      <c r="N101" s="27">
        <f t="shared" si="8"/>
        <v>2000.0000000000002</v>
      </c>
      <c r="O101" s="27">
        <f t="shared" si="9"/>
        <v>1500</v>
      </c>
    </row>
    <row r="102" spans="1:15" x14ac:dyDescent="0.25">
      <c r="A102" s="16">
        <v>2981</v>
      </c>
      <c r="B102" s="17" t="s">
        <v>130</v>
      </c>
      <c r="C102" s="18">
        <v>0</v>
      </c>
      <c r="D102" s="19">
        <v>0</v>
      </c>
      <c r="E102" s="18">
        <v>33387.120000000003</v>
      </c>
      <c r="F102" s="19">
        <v>1</v>
      </c>
      <c r="G102" s="18">
        <v>0</v>
      </c>
      <c r="H102" s="20">
        <v>0</v>
      </c>
      <c r="I102" s="18">
        <v>0</v>
      </c>
      <c r="J102" s="20">
        <v>0</v>
      </c>
      <c r="K102" s="21">
        <f t="shared" si="5"/>
        <v>1</v>
      </c>
      <c r="L102" s="27">
        <f t="shared" si="6"/>
        <v>0</v>
      </c>
      <c r="M102" s="27">
        <f t="shared" si="7"/>
        <v>28782.000000000004</v>
      </c>
      <c r="N102" s="27">
        <f t="shared" si="8"/>
        <v>0</v>
      </c>
      <c r="O102" s="27">
        <f t="shared" si="9"/>
        <v>0</v>
      </c>
    </row>
    <row r="103" spans="1:15" x14ac:dyDescent="0.25">
      <c r="A103" s="16">
        <v>2961</v>
      </c>
      <c r="B103" s="17" t="s">
        <v>242</v>
      </c>
      <c r="C103" s="18">
        <v>0</v>
      </c>
      <c r="D103" s="19">
        <v>0</v>
      </c>
      <c r="E103" s="18">
        <v>7906.5599999999995</v>
      </c>
      <c r="F103" s="19">
        <v>6</v>
      </c>
      <c r="G103" s="18">
        <v>5271.04</v>
      </c>
      <c r="H103" s="20">
        <v>4</v>
      </c>
      <c r="I103" s="18">
        <v>5271.04</v>
      </c>
      <c r="J103" s="20">
        <v>4</v>
      </c>
      <c r="K103" s="21">
        <f t="shared" si="5"/>
        <v>14</v>
      </c>
      <c r="L103" s="27">
        <f t="shared" si="6"/>
        <v>0</v>
      </c>
      <c r="M103" s="27">
        <f t="shared" si="7"/>
        <v>6816</v>
      </c>
      <c r="N103" s="27">
        <f t="shared" si="8"/>
        <v>4544</v>
      </c>
      <c r="O103" s="27">
        <f t="shared" si="9"/>
        <v>4544</v>
      </c>
    </row>
    <row r="104" spans="1:15" x14ac:dyDescent="0.25">
      <c r="A104" s="16">
        <v>2961</v>
      </c>
      <c r="B104" s="17" t="s">
        <v>243</v>
      </c>
      <c r="C104" s="18">
        <v>0</v>
      </c>
      <c r="D104" s="19">
        <v>0</v>
      </c>
      <c r="E104" s="18">
        <v>7906.5599999999995</v>
      </c>
      <c r="F104" s="19">
        <v>6</v>
      </c>
      <c r="G104" s="18">
        <v>5271.04</v>
      </c>
      <c r="H104" s="20">
        <v>4</v>
      </c>
      <c r="I104" s="18">
        <v>5271.04</v>
      </c>
      <c r="J104" s="20">
        <v>4</v>
      </c>
      <c r="K104" s="21">
        <f t="shared" si="5"/>
        <v>14</v>
      </c>
      <c r="L104" s="27">
        <f t="shared" si="6"/>
        <v>0</v>
      </c>
      <c r="M104" s="27">
        <f t="shared" si="7"/>
        <v>6816</v>
      </c>
      <c r="N104" s="27">
        <f t="shared" si="8"/>
        <v>4544</v>
      </c>
      <c r="O104" s="27">
        <f t="shared" si="9"/>
        <v>4544</v>
      </c>
    </row>
    <row r="105" spans="1:15" x14ac:dyDescent="0.25">
      <c r="A105" s="16">
        <v>2981</v>
      </c>
      <c r="B105" s="17" t="s">
        <v>292</v>
      </c>
      <c r="C105" s="18">
        <v>0</v>
      </c>
      <c r="D105" s="19">
        <v>0</v>
      </c>
      <c r="E105" s="18">
        <v>7911.2</v>
      </c>
      <c r="F105" s="19">
        <v>8</v>
      </c>
      <c r="G105" s="18">
        <v>5933.4</v>
      </c>
      <c r="H105" s="20">
        <v>6</v>
      </c>
      <c r="I105" s="18">
        <v>5933.4</v>
      </c>
      <c r="J105" s="20">
        <v>6</v>
      </c>
      <c r="K105" s="21">
        <f t="shared" si="5"/>
        <v>20</v>
      </c>
      <c r="L105" s="27">
        <f t="shared" si="6"/>
        <v>0</v>
      </c>
      <c r="M105" s="27">
        <f t="shared" si="7"/>
        <v>6820</v>
      </c>
      <c r="N105" s="27">
        <f t="shared" si="8"/>
        <v>5115</v>
      </c>
      <c r="O105" s="27">
        <f t="shared" si="9"/>
        <v>5115</v>
      </c>
    </row>
    <row r="106" spans="1:15" x14ac:dyDescent="0.25">
      <c r="A106" s="16">
        <v>2981</v>
      </c>
      <c r="B106" s="17" t="s">
        <v>293</v>
      </c>
      <c r="C106" s="18">
        <v>0</v>
      </c>
      <c r="D106" s="19">
        <v>0</v>
      </c>
      <c r="E106" s="18">
        <v>7395</v>
      </c>
      <c r="F106" s="19">
        <v>6</v>
      </c>
      <c r="G106" s="18">
        <v>7395</v>
      </c>
      <c r="H106" s="20">
        <v>6</v>
      </c>
      <c r="I106" s="18">
        <v>4930</v>
      </c>
      <c r="J106" s="20">
        <v>4</v>
      </c>
      <c r="K106" s="21">
        <f t="shared" si="5"/>
        <v>16</v>
      </c>
      <c r="L106" s="27">
        <f t="shared" si="6"/>
        <v>0</v>
      </c>
      <c r="M106" s="27">
        <f t="shared" si="7"/>
        <v>6375</v>
      </c>
      <c r="N106" s="27">
        <f t="shared" si="8"/>
        <v>6375</v>
      </c>
      <c r="O106" s="27">
        <f t="shared" si="9"/>
        <v>4250</v>
      </c>
    </row>
    <row r="107" spans="1:15" x14ac:dyDescent="0.25">
      <c r="A107" s="16">
        <v>2981</v>
      </c>
      <c r="B107" s="17" t="s">
        <v>131</v>
      </c>
      <c r="C107" s="18">
        <v>0</v>
      </c>
      <c r="D107" s="19">
        <v>0</v>
      </c>
      <c r="E107" s="18">
        <v>5742</v>
      </c>
      <c r="F107" s="19">
        <v>10</v>
      </c>
      <c r="G107" s="18">
        <v>5742</v>
      </c>
      <c r="H107" s="20">
        <v>10</v>
      </c>
      <c r="I107" s="18">
        <v>5742</v>
      </c>
      <c r="J107" s="20">
        <v>10</v>
      </c>
      <c r="K107" s="21">
        <f t="shared" si="5"/>
        <v>30</v>
      </c>
      <c r="L107" s="27">
        <f t="shared" si="6"/>
        <v>0</v>
      </c>
      <c r="M107" s="27">
        <f t="shared" si="7"/>
        <v>4950</v>
      </c>
      <c r="N107" s="27">
        <f t="shared" si="8"/>
        <v>4950</v>
      </c>
      <c r="O107" s="27">
        <f t="shared" si="9"/>
        <v>4950</v>
      </c>
    </row>
    <row r="108" spans="1:15" x14ac:dyDescent="0.25">
      <c r="A108" s="16">
        <v>2981</v>
      </c>
      <c r="B108" s="17" t="s">
        <v>132</v>
      </c>
      <c r="C108" s="18">
        <v>0</v>
      </c>
      <c r="D108" s="19">
        <v>0</v>
      </c>
      <c r="E108" s="18">
        <v>7464.5999999999995</v>
      </c>
      <c r="F108" s="19">
        <v>15</v>
      </c>
      <c r="G108" s="18">
        <v>9952.7999999999993</v>
      </c>
      <c r="H108" s="20">
        <v>20</v>
      </c>
      <c r="I108" s="18">
        <v>7464.5999999999995</v>
      </c>
      <c r="J108" s="20">
        <v>15</v>
      </c>
      <c r="K108" s="21">
        <f t="shared" si="5"/>
        <v>50</v>
      </c>
      <c r="L108" s="27">
        <f t="shared" si="6"/>
        <v>0</v>
      </c>
      <c r="M108" s="27">
        <f t="shared" si="7"/>
        <v>6435</v>
      </c>
      <c r="N108" s="27">
        <f t="shared" si="8"/>
        <v>8580</v>
      </c>
      <c r="O108" s="27">
        <f t="shared" si="9"/>
        <v>6435</v>
      </c>
    </row>
    <row r="109" spans="1:15" x14ac:dyDescent="0.25">
      <c r="A109" s="16">
        <v>2981</v>
      </c>
      <c r="B109" s="17" t="s">
        <v>133</v>
      </c>
      <c r="C109" s="18">
        <v>0</v>
      </c>
      <c r="D109" s="19">
        <v>0</v>
      </c>
      <c r="E109" s="18">
        <v>10340.24</v>
      </c>
      <c r="F109" s="19">
        <v>2</v>
      </c>
      <c r="G109" s="18">
        <v>20680.48</v>
      </c>
      <c r="H109" s="20">
        <v>4</v>
      </c>
      <c r="I109" s="18">
        <v>20680.48</v>
      </c>
      <c r="J109" s="20">
        <v>4</v>
      </c>
      <c r="K109" s="21">
        <f t="shared" si="5"/>
        <v>10</v>
      </c>
      <c r="L109" s="27">
        <f t="shared" si="6"/>
        <v>0</v>
      </c>
      <c r="M109" s="27">
        <f t="shared" si="7"/>
        <v>8914</v>
      </c>
      <c r="N109" s="27">
        <f t="shared" si="8"/>
        <v>17828</v>
      </c>
      <c r="O109" s="27">
        <f t="shared" si="9"/>
        <v>17828</v>
      </c>
    </row>
    <row r="110" spans="1:15" x14ac:dyDescent="0.25">
      <c r="A110" s="16">
        <v>2981</v>
      </c>
      <c r="B110" s="17" t="s">
        <v>294</v>
      </c>
      <c r="C110" s="18">
        <v>0</v>
      </c>
      <c r="D110" s="19">
        <v>0</v>
      </c>
      <c r="E110" s="18">
        <v>5170.12</v>
      </c>
      <c r="F110" s="19">
        <v>1</v>
      </c>
      <c r="G110" s="18">
        <v>5170.12</v>
      </c>
      <c r="H110" s="20">
        <v>1</v>
      </c>
      <c r="I110" s="18">
        <v>0</v>
      </c>
      <c r="J110" s="20">
        <v>0</v>
      </c>
      <c r="K110" s="21">
        <f t="shared" si="5"/>
        <v>2</v>
      </c>
      <c r="L110" s="27">
        <f t="shared" si="6"/>
        <v>0</v>
      </c>
      <c r="M110" s="27">
        <f t="shared" si="7"/>
        <v>4457</v>
      </c>
      <c r="N110" s="27">
        <f t="shared" si="8"/>
        <v>4457</v>
      </c>
      <c r="O110" s="27">
        <f t="shared" si="9"/>
        <v>0</v>
      </c>
    </row>
    <row r="111" spans="1:15" x14ac:dyDescent="0.25">
      <c r="A111" s="16">
        <v>2981</v>
      </c>
      <c r="B111" s="17" t="s">
        <v>134</v>
      </c>
      <c r="C111" s="18">
        <v>0</v>
      </c>
      <c r="D111" s="19">
        <v>0</v>
      </c>
      <c r="E111" s="18">
        <v>2552</v>
      </c>
      <c r="F111" s="19">
        <v>2</v>
      </c>
      <c r="G111" s="18">
        <v>5104</v>
      </c>
      <c r="H111" s="20">
        <v>4</v>
      </c>
      <c r="I111" s="18">
        <v>5104</v>
      </c>
      <c r="J111" s="20">
        <v>4</v>
      </c>
      <c r="K111" s="21">
        <f t="shared" si="5"/>
        <v>10</v>
      </c>
      <c r="L111" s="27">
        <f t="shared" si="6"/>
        <v>0</v>
      </c>
      <c r="M111" s="27">
        <f t="shared" si="7"/>
        <v>2200</v>
      </c>
      <c r="N111" s="27">
        <f t="shared" si="8"/>
        <v>4400</v>
      </c>
      <c r="O111" s="27">
        <f t="shared" si="9"/>
        <v>4400</v>
      </c>
    </row>
    <row r="112" spans="1:15" x14ac:dyDescent="0.25">
      <c r="A112" s="16">
        <v>2981</v>
      </c>
      <c r="B112" s="17" t="s">
        <v>135</v>
      </c>
      <c r="C112" s="18">
        <v>0</v>
      </c>
      <c r="D112" s="19">
        <v>0</v>
      </c>
      <c r="E112" s="18">
        <v>9976</v>
      </c>
      <c r="F112" s="19">
        <v>2</v>
      </c>
      <c r="G112" s="18">
        <v>19952</v>
      </c>
      <c r="H112" s="20">
        <v>4</v>
      </c>
      <c r="I112" s="18">
        <v>19952</v>
      </c>
      <c r="J112" s="20">
        <v>4</v>
      </c>
      <c r="K112" s="21">
        <f t="shared" si="5"/>
        <v>10</v>
      </c>
      <c r="L112" s="27">
        <f t="shared" si="6"/>
        <v>0</v>
      </c>
      <c r="M112" s="27">
        <f t="shared" si="7"/>
        <v>8600</v>
      </c>
      <c r="N112" s="27">
        <f t="shared" si="8"/>
        <v>17200</v>
      </c>
      <c r="O112" s="27">
        <f t="shared" si="9"/>
        <v>17200</v>
      </c>
    </row>
    <row r="113" spans="1:15" ht="19.5" x14ac:dyDescent="0.25">
      <c r="A113" s="16">
        <v>2961</v>
      </c>
      <c r="B113" s="17" t="s">
        <v>244</v>
      </c>
      <c r="C113" s="18">
        <v>0</v>
      </c>
      <c r="D113" s="19">
        <v>0</v>
      </c>
      <c r="E113" s="18">
        <v>464</v>
      </c>
      <c r="F113" s="19">
        <v>20</v>
      </c>
      <c r="G113" s="18">
        <v>464</v>
      </c>
      <c r="H113" s="20">
        <v>20</v>
      </c>
      <c r="I113" s="18">
        <v>232</v>
      </c>
      <c r="J113" s="20">
        <v>10</v>
      </c>
      <c r="K113" s="21">
        <f t="shared" si="5"/>
        <v>50</v>
      </c>
      <c r="L113" s="27">
        <f t="shared" si="6"/>
        <v>0</v>
      </c>
      <c r="M113" s="27">
        <f t="shared" si="7"/>
        <v>400</v>
      </c>
      <c r="N113" s="27">
        <f t="shared" si="8"/>
        <v>400</v>
      </c>
      <c r="O113" s="27">
        <f t="shared" si="9"/>
        <v>200</v>
      </c>
    </row>
    <row r="114" spans="1:15" ht="27.75" x14ac:dyDescent="0.25">
      <c r="A114" s="16">
        <v>2961</v>
      </c>
      <c r="B114" s="17" t="s">
        <v>245</v>
      </c>
      <c r="C114" s="18">
        <v>0</v>
      </c>
      <c r="D114" s="19">
        <v>0</v>
      </c>
      <c r="E114" s="18">
        <v>510.4</v>
      </c>
      <c r="F114" s="19">
        <v>10</v>
      </c>
      <c r="G114" s="18">
        <v>510.4</v>
      </c>
      <c r="H114" s="20">
        <v>10</v>
      </c>
      <c r="I114" s="18">
        <v>0</v>
      </c>
      <c r="J114" s="20"/>
      <c r="K114" s="21">
        <f t="shared" si="5"/>
        <v>20</v>
      </c>
      <c r="L114" s="27">
        <f t="shared" si="6"/>
        <v>0</v>
      </c>
      <c r="M114" s="27">
        <f t="shared" si="7"/>
        <v>440</v>
      </c>
      <c r="N114" s="27">
        <f t="shared" si="8"/>
        <v>440</v>
      </c>
      <c r="O114" s="27">
        <f t="shared" si="9"/>
        <v>0</v>
      </c>
    </row>
    <row r="115" spans="1:15" x14ac:dyDescent="0.25">
      <c r="A115" s="16">
        <v>2981</v>
      </c>
      <c r="B115" s="17" t="s">
        <v>136</v>
      </c>
      <c r="C115" s="18">
        <v>0</v>
      </c>
      <c r="D115" s="19">
        <v>0</v>
      </c>
      <c r="E115" s="18">
        <v>27551.16</v>
      </c>
      <c r="F115" s="19">
        <v>1</v>
      </c>
      <c r="G115" s="18">
        <v>27551.16</v>
      </c>
      <c r="H115" s="20">
        <v>1</v>
      </c>
      <c r="I115" s="18">
        <v>0</v>
      </c>
      <c r="J115" s="20">
        <v>0</v>
      </c>
      <c r="K115" s="21">
        <f t="shared" si="5"/>
        <v>2</v>
      </c>
      <c r="L115" s="27">
        <f t="shared" si="6"/>
        <v>0</v>
      </c>
      <c r="M115" s="27">
        <f t="shared" si="7"/>
        <v>23751</v>
      </c>
      <c r="N115" s="27">
        <f t="shared" si="8"/>
        <v>23751</v>
      </c>
      <c r="O115" s="27">
        <f t="shared" si="9"/>
        <v>0</v>
      </c>
    </row>
    <row r="116" spans="1:15" ht="27.75" x14ac:dyDescent="0.25">
      <c r="A116" s="16">
        <v>2981</v>
      </c>
      <c r="B116" s="17" t="s">
        <v>295</v>
      </c>
      <c r="C116" s="18">
        <v>0</v>
      </c>
      <c r="D116" s="19">
        <v>0</v>
      </c>
      <c r="E116" s="18">
        <v>3004.3999999999996</v>
      </c>
      <c r="F116" s="19">
        <v>2</v>
      </c>
      <c r="G116" s="18">
        <v>3004.3999999999996</v>
      </c>
      <c r="H116" s="20">
        <v>2</v>
      </c>
      <c r="I116" s="18">
        <v>0</v>
      </c>
      <c r="J116" s="20">
        <v>0</v>
      </c>
      <c r="K116" s="21">
        <f t="shared" si="5"/>
        <v>4</v>
      </c>
      <c r="L116" s="27">
        <f t="shared" si="6"/>
        <v>0</v>
      </c>
      <c r="M116" s="27">
        <f t="shared" si="7"/>
        <v>2590</v>
      </c>
      <c r="N116" s="27">
        <f t="shared" si="8"/>
        <v>2590</v>
      </c>
      <c r="O116" s="27">
        <f t="shared" si="9"/>
        <v>0</v>
      </c>
    </row>
    <row r="117" spans="1:15" ht="27.75" x14ac:dyDescent="0.25">
      <c r="A117" s="16">
        <v>2981</v>
      </c>
      <c r="B117" s="17" t="s">
        <v>296</v>
      </c>
      <c r="C117" s="18">
        <v>0</v>
      </c>
      <c r="D117" s="19">
        <v>0</v>
      </c>
      <c r="E117" s="18">
        <v>2246.92</v>
      </c>
      <c r="F117" s="19">
        <v>1</v>
      </c>
      <c r="G117" s="18">
        <v>2246.92</v>
      </c>
      <c r="H117" s="20">
        <v>1</v>
      </c>
      <c r="I117" s="18">
        <v>0</v>
      </c>
      <c r="J117" s="20">
        <v>0</v>
      </c>
      <c r="K117" s="21">
        <f t="shared" si="5"/>
        <v>2</v>
      </c>
      <c r="L117" s="27">
        <f t="shared" si="6"/>
        <v>0</v>
      </c>
      <c r="M117" s="27">
        <f t="shared" si="7"/>
        <v>1937.0000000000002</v>
      </c>
      <c r="N117" s="27">
        <f t="shared" si="8"/>
        <v>1937.0000000000002</v>
      </c>
      <c r="O117" s="27">
        <f t="shared" si="9"/>
        <v>0</v>
      </c>
    </row>
    <row r="118" spans="1:15" x14ac:dyDescent="0.25">
      <c r="A118" s="16">
        <v>2961</v>
      </c>
      <c r="B118" s="17" t="s">
        <v>246</v>
      </c>
      <c r="C118" s="18">
        <v>0</v>
      </c>
      <c r="D118" s="19">
        <v>0</v>
      </c>
      <c r="E118" s="18">
        <v>3920.7999999999997</v>
      </c>
      <c r="F118" s="19">
        <v>10</v>
      </c>
      <c r="G118" s="18">
        <v>3920.7999999999997</v>
      </c>
      <c r="H118" s="20">
        <v>10</v>
      </c>
      <c r="I118" s="18">
        <v>3920.7999999999997</v>
      </c>
      <c r="J118" s="20">
        <v>10</v>
      </c>
      <c r="K118" s="21">
        <f t="shared" si="5"/>
        <v>30</v>
      </c>
      <c r="L118" s="27">
        <f t="shared" si="6"/>
        <v>0</v>
      </c>
      <c r="M118" s="27">
        <f t="shared" si="7"/>
        <v>3380</v>
      </c>
      <c r="N118" s="27">
        <f t="shared" si="8"/>
        <v>3380</v>
      </c>
      <c r="O118" s="27">
        <f t="shared" si="9"/>
        <v>3380</v>
      </c>
    </row>
    <row r="119" spans="1:15" x14ac:dyDescent="0.25">
      <c r="A119" s="16">
        <v>2981</v>
      </c>
      <c r="B119" s="17" t="s">
        <v>297</v>
      </c>
      <c r="C119" s="18">
        <v>0</v>
      </c>
      <c r="D119" s="19">
        <v>0</v>
      </c>
      <c r="E119" s="18">
        <v>0</v>
      </c>
      <c r="F119" s="19">
        <v>0</v>
      </c>
      <c r="G119" s="18">
        <v>27968.629499999995</v>
      </c>
      <c r="H119" s="20">
        <v>3</v>
      </c>
      <c r="I119" s="18">
        <v>27968.629499999995</v>
      </c>
      <c r="J119" s="20">
        <v>3</v>
      </c>
      <c r="K119" s="21">
        <f t="shared" si="5"/>
        <v>6</v>
      </c>
      <c r="L119" s="27">
        <f t="shared" si="6"/>
        <v>0</v>
      </c>
      <c r="M119" s="27">
        <f t="shared" si="7"/>
        <v>0</v>
      </c>
      <c r="N119" s="27">
        <f t="shared" si="8"/>
        <v>24110.887499999997</v>
      </c>
      <c r="O119" s="27">
        <f t="shared" si="9"/>
        <v>24110.887499999997</v>
      </c>
    </row>
    <row r="120" spans="1:15" x14ac:dyDescent="0.25">
      <c r="A120" s="16">
        <v>2981</v>
      </c>
      <c r="B120" s="17" t="s">
        <v>298</v>
      </c>
      <c r="C120" s="18">
        <v>0</v>
      </c>
      <c r="D120" s="19">
        <v>0</v>
      </c>
      <c r="E120" s="18">
        <v>0</v>
      </c>
      <c r="F120" s="19">
        <v>0</v>
      </c>
      <c r="G120" s="18">
        <v>29636.941499999994</v>
      </c>
      <c r="H120" s="20">
        <v>3</v>
      </c>
      <c r="I120" s="18">
        <v>29636.941499999994</v>
      </c>
      <c r="J120" s="20">
        <v>3</v>
      </c>
      <c r="K120" s="21">
        <f t="shared" si="5"/>
        <v>6</v>
      </c>
      <c r="L120" s="27">
        <f t="shared" si="6"/>
        <v>0</v>
      </c>
      <c r="M120" s="27">
        <f t="shared" si="7"/>
        <v>0</v>
      </c>
      <c r="N120" s="27">
        <f t="shared" si="8"/>
        <v>25549.087499999998</v>
      </c>
      <c r="O120" s="27">
        <f t="shared" si="9"/>
        <v>25549.087499999998</v>
      </c>
    </row>
    <row r="121" spans="1:15" x14ac:dyDescent="0.25">
      <c r="A121" s="16">
        <v>2981</v>
      </c>
      <c r="B121" s="17" t="s">
        <v>299</v>
      </c>
      <c r="C121" s="18">
        <v>0</v>
      </c>
      <c r="D121" s="19">
        <v>0</v>
      </c>
      <c r="E121" s="18">
        <v>0</v>
      </c>
      <c r="F121" s="19">
        <v>0</v>
      </c>
      <c r="G121" s="18">
        <v>17800.199999999997</v>
      </c>
      <c r="H121" s="20">
        <v>3</v>
      </c>
      <c r="I121" s="18">
        <v>17800.199999999997</v>
      </c>
      <c r="J121" s="20">
        <v>3</v>
      </c>
      <c r="K121" s="21">
        <f t="shared" si="5"/>
        <v>6</v>
      </c>
      <c r="L121" s="27">
        <f t="shared" si="6"/>
        <v>0</v>
      </c>
      <c r="M121" s="27">
        <f t="shared" si="7"/>
        <v>0</v>
      </c>
      <c r="N121" s="27">
        <f t="shared" si="8"/>
        <v>15344.999999999998</v>
      </c>
      <c r="O121" s="27">
        <f t="shared" si="9"/>
        <v>15344.999999999998</v>
      </c>
    </row>
    <row r="122" spans="1:15" x14ac:dyDescent="0.25">
      <c r="A122" s="16">
        <v>2981</v>
      </c>
      <c r="B122" s="17" t="s">
        <v>300</v>
      </c>
      <c r="C122" s="18">
        <v>0</v>
      </c>
      <c r="D122" s="19">
        <v>0</v>
      </c>
      <c r="E122" s="18">
        <v>0</v>
      </c>
      <c r="F122" s="19">
        <v>0</v>
      </c>
      <c r="G122" s="18">
        <v>20671.199999999997</v>
      </c>
      <c r="H122" s="20">
        <v>3</v>
      </c>
      <c r="I122" s="18">
        <v>20671.199999999997</v>
      </c>
      <c r="J122" s="20">
        <v>3</v>
      </c>
      <c r="K122" s="21">
        <f t="shared" si="5"/>
        <v>6</v>
      </c>
      <c r="L122" s="27">
        <f t="shared" si="6"/>
        <v>0</v>
      </c>
      <c r="M122" s="27">
        <f t="shared" si="7"/>
        <v>0</v>
      </c>
      <c r="N122" s="27">
        <f t="shared" si="8"/>
        <v>17820</v>
      </c>
      <c r="O122" s="27">
        <f t="shared" si="9"/>
        <v>17820</v>
      </c>
    </row>
    <row r="123" spans="1:15" x14ac:dyDescent="0.25">
      <c r="A123" s="16">
        <v>2981</v>
      </c>
      <c r="B123" s="17" t="s">
        <v>301</v>
      </c>
      <c r="C123" s="18">
        <v>0</v>
      </c>
      <c r="D123" s="19">
        <v>0</v>
      </c>
      <c r="E123" s="18">
        <v>0</v>
      </c>
      <c r="F123" s="19">
        <v>0</v>
      </c>
      <c r="G123" s="18">
        <v>26413.199999999997</v>
      </c>
      <c r="H123" s="20">
        <v>3</v>
      </c>
      <c r="I123" s="18">
        <v>26413.199999999997</v>
      </c>
      <c r="J123" s="20">
        <v>3</v>
      </c>
      <c r="K123" s="21">
        <f t="shared" si="5"/>
        <v>6</v>
      </c>
      <c r="L123" s="27">
        <f t="shared" si="6"/>
        <v>0</v>
      </c>
      <c r="M123" s="27">
        <f t="shared" si="7"/>
        <v>0</v>
      </c>
      <c r="N123" s="27">
        <f t="shared" si="8"/>
        <v>22770</v>
      </c>
      <c r="O123" s="27">
        <f t="shared" si="9"/>
        <v>22770</v>
      </c>
    </row>
    <row r="124" spans="1:15" x14ac:dyDescent="0.25">
      <c r="A124" s="16">
        <v>2981</v>
      </c>
      <c r="B124" s="17" t="s">
        <v>302</v>
      </c>
      <c r="C124" s="18">
        <v>0</v>
      </c>
      <c r="D124" s="19">
        <v>0</v>
      </c>
      <c r="E124" s="18">
        <v>0</v>
      </c>
      <c r="F124" s="19">
        <v>0</v>
      </c>
      <c r="G124" s="18">
        <v>22393.800000000003</v>
      </c>
      <c r="H124" s="20">
        <v>3</v>
      </c>
      <c r="I124" s="18">
        <v>22393.800000000003</v>
      </c>
      <c r="J124" s="20">
        <v>3</v>
      </c>
      <c r="K124" s="21">
        <f t="shared" si="5"/>
        <v>6</v>
      </c>
      <c r="L124" s="27">
        <f t="shared" si="6"/>
        <v>0</v>
      </c>
      <c r="M124" s="27">
        <f t="shared" si="7"/>
        <v>0</v>
      </c>
      <c r="N124" s="27">
        <f t="shared" si="8"/>
        <v>19305.000000000004</v>
      </c>
      <c r="O124" s="27">
        <f t="shared" si="9"/>
        <v>19305.000000000004</v>
      </c>
    </row>
    <row r="125" spans="1:15" x14ac:dyDescent="0.25">
      <c r="A125" s="16">
        <v>2981</v>
      </c>
      <c r="B125" s="17" t="s">
        <v>303</v>
      </c>
      <c r="C125" s="18">
        <v>0</v>
      </c>
      <c r="D125" s="19">
        <v>0</v>
      </c>
      <c r="E125" s="18">
        <v>0</v>
      </c>
      <c r="F125" s="19">
        <v>0</v>
      </c>
      <c r="G125" s="18">
        <v>23002.800000000003</v>
      </c>
      <c r="H125" s="20">
        <v>3</v>
      </c>
      <c r="I125" s="18">
        <v>23002.800000000003</v>
      </c>
      <c r="J125" s="20">
        <v>3</v>
      </c>
      <c r="K125" s="21">
        <f t="shared" si="5"/>
        <v>6</v>
      </c>
      <c r="L125" s="27">
        <f t="shared" si="6"/>
        <v>0</v>
      </c>
      <c r="M125" s="27">
        <f t="shared" si="7"/>
        <v>0</v>
      </c>
      <c r="N125" s="27">
        <f t="shared" si="8"/>
        <v>19830.000000000004</v>
      </c>
      <c r="O125" s="27">
        <f t="shared" si="9"/>
        <v>19830.000000000004</v>
      </c>
    </row>
    <row r="126" spans="1:15" x14ac:dyDescent="0.25">
      <c r="A126" s="16">
        <v>2981</v>
      </c>
      <c r="B126" s="17" t="s">
        <v>137</v>
      </c>
      <c r="C126" s="18">
        <v>0</v>
      </c>
      <c r="D126" s="19">
        <v>0</v>
      </c>
      <c r="E126" s="18">
        <v>460.52</v>
      </c>
      <c r="F126" s="19">
        <v>1</v>
      </c>
      <c r="G126" s="18">
        <v>0</v>
      </c>
      <c r="H126" s="20">
        <v>0</v>
      </c>
      <c r="I126" s="18">
        <v>0</v>
      </c>
      <c r="J126" s="20">
        <v>0</v>
      </c>
      <c r="K126" s="21">
        <f t="shared" si="5"/>
        <v>1</v>
      </c>
      <c r="L126" s="27">
        <f t="shared" si="6"/>
        <v>0</v>
      </c>
      <c r="M126" s="27">
        <f t="shared" si="7"/>
        <v>397</v>
      </c>
      <c r="N126" s="27">
        <f t="shared" si="8"/>
        <v>0</v>
      </c>
      <c r="O126" s="27">
        <f t="shared" si="9"/>
        <v>0</v>
      </c>
    </row>
    <row r="127" spans="1:15" x14ac:dyDescent="0.25">
      <c r="A127" s="16">
        <v>2981</v>
      </c>
      <c r="B127" s="17" t="s">
        <v>138</v>
      </c>
      <c r="C127" s="18">
        <v>0</v>
      </c>
      <c r="D127" s="19">
        <v>0</v>
      </c>
      <c r="E127" s="18">
        <v>34526.239999999998</v>
      </c>
      <c r="F127" s="19">
        <v>1</v>
      </c>
      <c r="G127" s="18">
        <v>0</v>
      </c>
      <c r="H127" s="20">
        <v>0</v>
      </c>
      <c r="I127" s="18">
        <v>0</v>
      </c>
      <c r="J127" s="20">
        <v>0</v>
      </c>
      <c r="K127" s="21">
        <f t="shared" si="5"/>
        <v>1</v>
      </c>
      <c r="L127" s="27">
        <f t="shared" si="6"/>
        <v>0</v>
      </c>
      <c r="M127" s="27">
        <f t="shared" si="7"/>
        <v>29764</v>
      </c>
      <c r="N127" s="27">
        <f t="shared" si="8"/>
        <v>0</v>
      </c>
      <c r="O127" s="27">
        <f t="shared" si="9"/>
        <v>0</v>
      </c>
    </row>
    <row r="128" spans="1:15" x14ac:dyDescent="0.25">
      <c r="A128" s="16">
        <v>2981</v>
      </c>
      <c r="B128" s="17" t="s">
        <v>139</v>
      </c>
      <c r="C128" s="18">
        <v>0</v>
      </c>
      <c r="D128" s="19">
        <v>0</v>
      </c>
      <c r="E128" s="18">
        <v>8375.1999999999989</v>
      </c>
      <c r="F128" s="19">
        <v>1</v>
      </c>
      <c r="G128" s="18">
        <v>16750.399999999998</v>
      </c>
      <c r="H128" s="20">
        <v>2</v>
      </c>
      <c r="I128" s="18">
        <v>0</v>
      </c>
      <c r="J128" s="20">
        <v>0</v>
      </c>
      <c r="K128" s="21">
        <f t="shared" si="5"/>
        <v>3</v>
      </c>
      <c r="L128" s="27">
        <f t="shared" si="6"/>
        <v>0</v>
      </c>
      <c r="M128" s="27">
        <f t="shared" si="7"/>
        <v>7220</v>
      </c>
      <c r="N128" s="27">
        <f t="shared" si="8"/>
        <v>14440</v>
      </c>
      <c r="O128" s="27">
        <f t="shared" si="9"/>
        <v>0</v>
      </c>
    </row>
    <row r="129" spans="1:15" x14ac:dyDescent="0.25">
      <c r="A129" s="16">
        <v>2981</v>
      </c>
      <c r="B129" s="17" t="s">
        <v>140</v>
      </c>
      <c r="C129" s="18">
        <v>0</v>
      </c>
      <c r="D129" s="19">
        <v>0</v>
      </c>
      <c r="E129" s="18">
        <v>7400.8</v>
      </c>
      <c r="F129" s="19">
        <v>2</v>
      </c>
      <c r="G129" s="18">
        <v>7400.8</v>
      </c>
      <c r="H129" s="20">
        <v>2</v>
      </c>
      <c r="I129" s="18">
        <v>0</v>
      </c>
      <c r="J129" s="20">
        <v>0</v>
      </c>
      <c r="K129" s="21">
        <f t="shared" si="5"/>
        <v>4</v>
      </c>
      <c r="L129" s="27">
        <f t="shared" si="6"/>
        <v>0</v>
      </c>
      <c r="M129" s="27">
        <f t="shared" si="7"/>
        <v>6380.0000000000009</v>
      </c>
      <c r="N129" s="27">
        <f t="shared" si="8"/>
        <v>6380.0000000000009</v>
      </c>
      <c r="O129" s="27">
        <f t="shared" si="9"/>
        <v>0</v>
      </c>
    </row>
    <row r="130" spans="1:15" x14ac:dyDescent="0.25">
      <c r="A130" s="16">
        <v>2981</v>
      </c>
      <c r="B130" s="17" t="s">
        <v>141</v>
      </c>
      <c r="C130" s="18">
        <v>0</v>
      </c>
      <c r="D130" s="19">
        <v>0</v>
      </c>
      <c r="E130" s="18">
        <v>3445.2</v>
      </c>
      <c r="F130" s="19">
        <v>2</v>
      </c>
      <c r="G130" s="18">
        <v>5167.7999999999993</v>
      </c>
      <c r="H130" s="20">
        <v>3</v>
      </c>
      <c r="I130" s="18">
        <v>5167.7999999999993</v>
      </c>
      <c r="J130" s="20">
        <v>3</v>
      </c>
      <c r="K130" s="21">
        <f t="shared" ref="K130:K193" si="10">SUM(D130,F130,H130,J130)</f>
        <v>8</v>
      </c>
      <c r="L130" s="27">
        <f t="shared" ref="L130:L193" si="11">C130/1.16</f>
        <v>0</v>
      </c>
      <c r="M130" s="27">
        <f t="shared" ref="M130:M193" si="12">E130/1.16</f>
        <v>2970</v>
      </c>
      <c r="N130" s="27">
        <f t="shared" ref="N130:N193" si="13">G130/1.16</f>
        <v>4455</v>
      </c>
      <c r="O130" s="27">
        <f t="shared" ref="O130:O193" si="14">I130/1.16</f>
        <v>4455</v>
      </c>
    </row>
    <row r="131" spans="1:15" x14ac:dyDescent="0.25">
      <c r="A131" s="16">
        <v>2981</v>
      </c>
      <c r="B131" s="17" t="s">
        <v>142</v>
      </c>
      <c r="C131" s="18">
        <v>0</v>
      </c>
      <c r="D131" s="19">
        <v>0</v>
      </c>
      <c r="E131" s="18">
        <v>1438.3999999999999</v>
      </c>
      <c r="F131" s="19">
        <v>2</v>
      </c>
      <c r="G131" s="18">
        <v>2876.7999999999997</v>
      </c>
      <c r="H131" s="20">
        <v>4</v>
      </c>
      <c r="I131" s="18">
        <v>2876.7999999999997</v>
      </c>
      <c r="J131" s="20">
        <v>4</v>
      </c>
      <c r="K131" s="21">
        <f t="shared" si="10"/>
        <v>10</v>
      </c>
      <c r="L131" s="27">
        <f t="shared" si="11"/>
        <v>0</v>
      </c>
      <c r="M131" s="27">
        <f t="shared" si="12"/>
        <v>1240</v>
      </c>
      <c r="N131" s="27">
        <f t="shared" si="13"/>
        <v>2480</v>
      </c>
      <c r="O131" s="27">
        <f t="shared" si="14"/>
        <v>2480</v>
      </c>
    </row>
    <row r="132" spans="1:15" x14ac:dyDescent="0.25">
      <c r="A132" s="16">
        <v>2961</v>
      </c>
      <c r="B132" s="17" t="s">
        <v>41</v>
      </c>
      <c r="C132" s="18">
        <v>0</v>
      </c>
      <c r="D132" s="19">
        <v>0</v>
      </c>
      <c r="E132" s="18">
        <v>0</v>
      </c>
      <c r="F132" s="19">
        <v>0</v>
      </c>
      <c r="G132" s="18">
        <v>250</v>
      </c>
      <c r="H132" s="20">
        <v>2</v>
      </c>
      <c r="I132" s="18">
        <v>0</v>
      </c>
      <c r="J132" s="20">
        <v>0</v>
      </c>
      <c r="K132" s="21">
        <f t="shared" si="10"/>
        <v>2</v>
      </c>
      <c r="L132" s="27">
        <f t="shared" si="11"/>
        <v>0</v>
      </c>
      <c r="M132" s="27">
        <f t="shared" si="12"/>
        <v>0</v>
      </c>
      <c r="N132" s="27">
        <f t="shared" si="13"/>
        <v>215.51724137931035</v>
      </c>
      <c r="O132" s="27">
        <f t="shared" si="14"/>
        <v>0</v>
      </c>
    </row>
    <row r="133" spans="1:15" x14ac:dyDescent="0.25">
      <c r="A133" s="16">
        <v>2981</v>
      </c>
      <c r="B133" s="17" t="s">
        <v>143</v>
      </c>
      <c r="C133" s="18">
        <v>0</v>
      </c>
      <c r="D133" s="19">
        <v>0</v>
      </c>
      <c r="E133" s="18">
        <v>806.2</v>
      </c>
      <c r="F133" s="19">
        <v>1</v>
      </c>
      <c r="G133" s="18">
        <v>0</v>
      </c>
      <c r="H133" s="20">
        <v>0</v>
      </c>
      <c r="I133" s="18">
        <v>0</v>
      </c>
      <c r="J133" s="20">
        <v>0</v>
      </c>
      <c r="K133" s="21">
        <f t="shared" si="10"/>
        <v>1</v>
      </c>
      <c r="L133" s="27">
        <f t="shared" si="11"/>
        <v>0</v>
      </c>
      <c r="M133" s="27">
        <f t="shared" si="12"/>
        <v>695.00000000000011</v>
      </c>
      <c r="N133" s="27">
        <f t="shared" si="13"/>
        <v>0</v>
      </c>
      <c r="O133" s="27">
        <f t="shared" si="14"/>
        <v>0</v>
      </c>
    </row>
    <row r="134" spans="1:15" x14ac:dyDescent="0.25">
      <c r="A134" s="16">
        <v>2981</v>
      </c>
      <c r="B134" s="17" t="s">
        <v>144</v>
      </c>
      <c r="C134" s="18">
        <v>0</v>
      </c>
      <c r="D134" s="19">
        <v>0</v>
      </c>
      <c r="E134" s="18">
        <v>281184</v>
      </c>
      <c r="F134" s="19">
        <v>15</v>
      </c>
      <c r="G134" s="18">
        <v>374912</v>
      </c>
      <c r="H134" s="20">
        <v>20</v>
      </c>
      <c r="I134" s="18">
        <v>281184</v>
      </c>
      <c r="J134" s="20">
        <v>15</v>
      </c>
      <c r="K134" s="21">
        <f t="shared" si="10"/>
        <v>50</v>
      </c>
      <c r="L134" s="27">
        <f t="shared" si="11"/>
        <v>0</v>
      </c>
      <c r="M134" s="27">
        <f t="shared" si="12"/>
        <v>242400.00000000003</v>
      </c>
      <c r="N134" s="27">
        <f t="shared" si="13"/>
        <v>323200</v>
      </c>
      <c r="O134" s="27">
        <f t="shared" si="14"/>
        <v>242400.00000000003</v>
      </c>
    </row>
    <row r="135" spans="1:15" x14ac:dyDescent="0.25">
      <c r="A135" s="16">
        <v>2981</v>
      </c>
      <c r="B135" s="17" t="s">
        <v>145</v>
      </c>
      <c r="C135" s="18">
        <v>0</v>
      </c>
      <c r="D135" s="19">
        <v>0</v>
      </c>
      <c r="E135" s="18">
        <v>2038.12</v>
      </c>
      <c r="F135" s="19">
        <v>1</v>
      </c>
      <c r="G135" s="18">
        <v>2038.12</v>
      </c>
      <c r="H135" s="20">
        <v>1</v>
      </c>
      <c r="I135" s="18">
        <v>0</v>
      </c>
      <c r="J135" s="20">
        <v>0</v>
      </c>
      <c r="K135" s="21">
        <f t="shared" si="10"/>
        <v>2</v>
      </c>
      <c r="L135" s="27">
        <f t="shared" si="11"/>
        <v>0</v>
      </c>
      <c r="M135" s="27">
        <f t="shared" si="12"/>
        <v>1757</v>
      </c>
      <c r="N135" s="27">
        <f t="shared" si="13"/>
        <v>1757</v>
      </c>
      <c r="O135" s="27">
        <f t="shared" si="14"/>
        <v>0</v>
      </c>
    </row>
    <row r="136" spans="1:15" x14ac:dyDescent="0.25">
      <c r="A136" s="16">
        <v>2981</v>
      </c>
      <c r="B136" s="17" t="s">
        <v>146</v>
      </c>
      <c r="C136" s="18">
        <v>0</v>
      </c>
      <c r="D136" s="19">
        <v>0</v>
      </c>
      <c r="E136" s="18">
        <v>20810.400000000001</v>
      </c>
      <c r="F136" s="19">
        <v>2</v>
      </c>
      <c r="G136" s="18">
        <v>0</v>
      </c>
      <c r="H136" s="20">
        <v>0</v>
      </c>
      <c r="I136" s="18">
        <v>0</v>
      </c>
      <c r="J136" s="20">
        <v>0</v>
      </c>
      <c r="K136" s="21">
        <f t="shared" si="10"/>
        <v>2</v>
      </c>
      <c r="L136" s="27">
        <f t="shared" si="11"/>
        <v>0</v>
      </c>
      <c r="M136" s="27">
        <f t="shared" si="12"/>
        <v>17940.000000000004</v>
      </c>
      <c r="N136" s="27">
        <f t="shared" si="13"/>
        <v>0</v>
      </c>
      <c r="O136" s="27">
        <f t="shared" si="14"/>
        <v>0</v>
      </c>
    </row>
    <row r="137" spans="1:15" x14ac:dyDescent="0.25">
      <c r="A137" s="16">
        <v>2981</v>
      </c>
      <c r="B137" s="17" t="s">
        <v>147</v>
      </c>
      <c r="C137" s="18">
        <v>0</v>
      </c>
      <c r="D137" s="19">
        <v>0</v>
      </c>
      <c r="E137" s="18">
        <v>87000</v>
      </c>
      <c r="F137" s="19">
        <v>1</v>
      </c>
      <c r="G137" s="18">
        <v>174000</v>
      </c>
      <c r="H137" s="20">
        <v>2</v>
      </c>
      <c r="I137" s="18">
        <v>0</v>
      </c>
      <c r="J137" s="20">
        <v>0</v>
      </c>
      <c r="K137" s="21">
        <f t="shared" si="10"/>
        <v>3</v>
      </c>
      <c r="L137" s="27">
        <f t="shared" si="11"/>
        <v>0</v>
      </c>
      <c r="M137" s="27">
        <f t="shared" si="12"/>
        <v>75000</v>
      </c>
      <c r="N137" s="27">
        <f t="shared" si="13"/>
        <v>150000</v>
      </c>
      <c r="O137" s="27">
        <f t="shared" si="14"/>
        <v>0</v>
      </c>
    </row>
    <row r="138" spans="1:15" x14ac:dyDescent="0.25">
      <c r="A138" s="16">
        <v>2981</v>
      </c>
      <c r="B138" s="17" t="s">
        <v>148</v>
      </c>
      <c r="C138" s="18">
        <v>0</v>
      </c>
      <c r="D138" s="19">
        <v>0</v>
      </c>
      <c r="E138" s="18">
        <v>83520</v>
      </c>
      <c r="F138" s="19">
        <v>1</v>
      </c>
      <c r="G138" s="18">
        <v>167040</v>
      </c>
      <c r="H138" s="20">
        <v>2</v>
      </c>
      <c r="I138" s="18">
        <v>83520</v>
      </c>
      <c r="J138" s="20">
        <v>1</v>
      </c>
      <c r="K138" s="21">
        <f t="shared" si="10"/>
        <v>4</v>
      </c>
      <c r="L138" s="27">
        <f t="shared" si="11"/>
        <v>0</v>
      </c>
      <c r="M138" s="27">
        <f t="shared" si="12"/>
        <v>72000</v>
      </c>
      <c r="N138" s="27">
        <f t="shared" si="13"/>
        <v>144000</v>
      </c>
      <c r="O138" s="27">
        <f t="shared" si="14"/>
        <v>72000</v>
      </c>
    </row>
    <row r="139" spans="1:15" x14ac:dyDescent="0.25">
      <c r="A139" s="16">
        <v>2981</v>
      </c>
      <c r="B139" s="17" t="s">
        <v>149</v>
      </c>
      <c r="C139" s="18">
        <v>0</v>
      </c>
      <c r="D139" s="19">
        <v>0</v>
      </c>
      <c r="E139" s="18">
        <v>84680</v>
      </c>
      <c r="F139" s="19">
        <v>1</v>
      </c>
      <c r="G139" s="18">
        <v>0</v>
      </c>
      <c r="H139" s="20">
        <v>0</v>
      </c>
      <c r="I139" s="18">
        <v>0</v>
      </c>
      <c r="J139" s="20">
        <v>0</v>
      </c>
      <c r="K139" s="21">
        <f t="shared" si="10"/>
        <v>1</v>
      </c>
      <c r="L139" s="27">
        <f t="shared" si="11"/>
        <v>0</v>
      </c>
      <c r="M139" s="27">
        <f t="shared" si="12"/>
        <v>73000</v>
      </c>
      <c r="N139" s="27">
        <f t="shared" si="13"/>
        <v>0</v>
      </c>
      <c r="O139" s="27">
        <f t="shared" si="14"/>
        <v>0</v>
      </c>
    </row>
    <row r="140" spans="1:15" x14ac:dyDescent="0.25">
      <c r="A140" s="16">
        <v>2981</v>
      </c>
      <c r="B140" s="17" t="s">
        <v>150</v>
      </c>
      <c r="C140" s="18">
        <v>0</v>
      </c>
      <c r="D140" s="19">
        <v>0</v>
      </c>
      <c r="E140" s="18">
        <v>14929.2</v>
      </c>
      <c r="F140" s="19">
        <v>1</v>
      </c>
      <c r="G140" s="18">
        <v>0</v>
      </c>
      <c r="H140" s="20">
        <v>0</v>
      </c>
      <c r="I140" s="18">
        <v>0</v>
      </c>
      <c r="J140" s="20">
        <v>0</v>
      </c>
      <c r="K140" s="21">
        <f t="shared" si="10"/>
        <v>1</v>
      </c>
      <c r="L140" s="27">
        <f t="shared" si="11"/>
        <v>0</v>
      </c>
      <c r="M140" s="27">
        <f t="shared" si="12"/>
        <v>12870.000000000002</v>
      </c>
      <c r="N140" s="27">
        <f t="shared" si="13"/>
        <v>0</v>
      </c>
      <c r="O140" s="27">
        <f t="shared" si="14"/>
        <v>0</v>
      </c>
    </row>
    <row r="141" spans="1:15" x14ac:dyDescent="0.25">
      <c r="A141" s="16">
        <v>2981</v>
      </c>
      <c r="B141" s="17" t="s">
        <v>304</v>
      </c>
      <c r="C141" s="18">
        <v>0</v>
      </c>
      <c r="D141" s="19">
        <v>0</v>
      </c>
      <c r="E141" s="18">
        <v>18052.5</v>
      </c>
      <c r="F141" s="19">
        <v>15</v>
      </c>
      <c r="G141" s="18">
        <v>12035</v>
      </c>
      <c r="H141" s="20">
        <v>10</v>
      </c>
      <c r="I141" s="18">
        <v>12035</v>
      </c>
      <c r="J141" s="20">
        <v>10</v>
      </c>
      <c r="K141" s="21">
        <f t="shared" si="10"/>
        <v>35</v>
      </c>
      <c r="L141" s="27">
        <f t="shared" si="11"/>
        <v>0</v>
      </c>
      <c r="M141" s="27">
        <f t="shared" si="12"/>
        <v>15562.500000000002</v>
      </c>
      <c r="N141" s="27">
        <f t="shared" si="13"/>
        <v>10375</v>
      </c>
      <c r="O141" s="27">
        <f t="shared" si="14"/>
        <v>10375</v>
      </c>
    </row>
    <row r="142" spans="1:15" x14ac:dyDescent="0.25">
      <c r="A142" s="16">
        <v>2981</v>
      </c>
      <c r="B142" s="17" t="s">
        <v>305</v>
      </c>
      <c r="C142" s="18">
        <v>196.04</v>
      </c>
      <c r="D142" s="19">
        <v>1</v>
      </c>
      <c r="E142" s="18">
        <v>0</v>
      </c>
      <c r="F142" s="19">
        <v>0</v>
      </c>
      <c r="G142" s="18">
        <v>0</v>
      </c>
      <c r="H142" s="20">
        <v>0</v>
      </c>
      <c r="I142" s="18">
        <v>0</v>
      </c>
      <c r="J142" s="20">
        <v>0</v>
      </c>
      <c r="K142" s="21">
        <f t="shared" si="10"/>
        <v>1</v>
      </c>
      <c r="L142" s="27">
        <f t="shared" si="11"/>
        <v>169</v>
      </c>
      <c r="M142" s="27">
        <f t="shared" si="12"/>
        <v>0</v>
      </c>
      <c r="N142" s="27">
        <f t="shared" si="13"/>
        <v>0</v>
      </c>
      <c r="O142" s="27">
        <f t="shared" si="14"/>
        <v>0</v>
      </c>
    </row>
    <row r="143" spans="1:15" x14ac:dyDescent="0.25">
      <c r="A143" s="16">
        <v>2981</v>
      </c>
      <c r="B143" s="17" t="s">
        <v>151</v>
      </c>
      <c r="C143" s="18">
        <v>0</v>
      </c>
      <c r="D143" s="19">
        <v>0</v>
      </c>
      <c r="E143" s="18">
        <v>58812</v>
      </c>
      <c r="F143" s="19">
        <v>60</v>
      </c>
      <c r="G143" s="18">
        <v>68614</v>
      </c>
      <c r="H143" s="20">
        <v>70</v>
      </c>
      <c r="I143" s="18">
        <v>68614</v>
      </c>
      <c r="J143" s="20">
        <v>70</v>
      </c>
      <c r="K143" s="21">
        <f t="shared" si="10"/>
        <v>200</v>
      </c>
      <c r="L143" s="27">
        <f t="shared" si="11"/>
        <v>0</v>
      </c>
      <c r="M143" s="27">
        <f t="shared" si="12"/>
        <v>50700</v>
      </c>
      <c r="N143" s="27">
        <f t="shared" si="13"/>
        <v>59150.000000000007</v>
      </c>
      <c r="O143" s="27">
        <f t="shared" si="14"/>
        <v>59150.000000000007</v>
      </c>
    </row>
    <row r="144" spans="1:15" x14ac:dyDescent="0.25">
      <c r="A144" s="16">
        <v>2961</v>
      </c>
      <c r="B144" s="17" t="s">
        <v>247</v>
      </c>
      <c r="C144" s="18">
        <v>0</v>
      </c>
      <c r="D144" s="19">
        <v>0</v>
      </c>
      <c r="E144" s="18">
        <v>3944</v>
      </c>
      <c r="F144" s="19">
        <v>2</v>
      </c>
      <c r="G144" s="18">
        <v>5916</v>
      </c>
      <c r="H144" s="20">
        <v>3</v>
      </c>
      <c r="I144" s="18">
        <v>0</v>
      </c>
      <c r="J144" s="20">
        <v>0</v>
      </c>
      <c r="K144" s="21">
        <f t="shared" si="10"/>
        <v>5</v>
      </c>
      <c r="L144" s="27">
        <f t="shared" si="11"/>
        <v>0</v>
      </c>
      <c r="M144" s="27">
        <f t="shared" si="12"/>
        <v>3400.0000000000005</v>
      </c>
      <c r="N144" s="27">
        <f t="shared" si="13"/>
        <v>5100</v>
      </c>
      <c r="O144" s="27">
        <f t="shared" si="14"/>
        <v>0</v>
      </c>
    </row>
    <row r="145" spans="1:15" x14ac:dyDescent="0.25">
      <c r="A145" s="16">
        <v>2981</v>
      </c>
      <c r="B145" s="17" t="s">
        <v>153</v>
      </c>
      <c r="C145" s="18">
        <v>0</v>
      </c>
      <c r="D145" s="19">
        <v>0</v>
      </c>
      <c r="E145" s="18">
        <v>19876.599999999999</v>
      </c>
      <c r="F145" s="19">
        <v>1</v>
      </c>
      <c r="G145" s="18">
        <v>19876.599999999999</v>
      </c>
      <c r="H145" s="20">
        <v>1</v>
      </c>
      <c r="I145" s="18">
        <v>0</v>
      </c>
      <c r="J145" s="20">
        <v>0</v>
      </c>
      <c r="K145" s="21">
        <f t="shared" si="10"/>
        <v>2</v>
      </c>
      <c r="L145" s="27">
        <f t="shared" si="11"/>
        <v>0</v>
      </c>
      <c r="M145" s="27">
        <f t="shared" si="12"/>
        <v>17135</v>
      </c>
      <c r="N145" s="27">
        <f t="shared" si="13"/>
        <v>17135</v>
      </c>
      <c r="O145" s="27">
        <f t="shared" si="14"/>
        <v>0</v>
      </c>
    </row>
    <row r="146" spans="1:15" x14ac:dyDescent="0.25">
      <c r="A146" s="16">
        <v>2981</v>
      </c>
      <c r="B146" s="17" t="s">
        <v>306</v>
      </c>
      <c r="C146" s="18">
        <v>0</v>
      </c>
      <c r="D146" s="19">
        <v>0</v>
      </c>
      <c r="E146" s="18">
        <v>4274.5999999999995</v>
      </c>
      <c r="F146" s="19">
        <v>5</v>
      </c>
      <c r="G146" s="18">
        <v>4274.5999999999995</v>
      </c>
      <c r="H146" s="20">
        <v>5</v>
      </c>
      <c r="I146" s="18">
        <v>0</v>
      </c>
      <c r="J146" s="20">
        <v>0</v>
      </c>
      <c r="K146" s="21">
        <f t="shared" si="10"/>
        <v>10</v>
      </c>
      <c r="L146" s="27">
        <f t="shared" si="11"/>
        <v>0</v>
      </c>
      <c r="M146" s="27">
        <f t="shared" si="12"/>
        <v>3685</v>
      </c>
      <c r="N146" s="27">
        <f t="shared" si="13"/>
        <v>3685</v>
      </c>
      <c r="O146" s="27">
        <f t="shared" si="14"/>
        <v>0</v>
      </c>
    </row>
    <row r="147" spans="1:15" x14ac:dyDescent="0.25">
      <c r="A147" s="16">
        <v>2981</v>
      </c>
      <c r="B147" s="17" t="s">
        <v>307</v>
      </c>
      <c r="C147" s="18">
        <v>0</v>
      </c>
      <c r="D147" s="19">
        <v>0</v>
      </c>
      <c r="E147" s="18">
        <v>12823.8</v>
      </c>
      <c r="F147" s="19">
        <v>15</v>
      </c>
      <c r="G147" s="18">
        <v>17098.399999999998</v>
      </c>
      <c r="H147" s="20">
        <v>20</v>
      </c>
      <c r="I147" s="18">
        <v>12823.8</v>
      </c>
      <c r="J147" s="20">
        <v>15</v>
      </c>
      <c r="K147" s="21">
        <f t="shared" si="10"/>
        <v>50</v>
      </c>
      <c r="L147" s="27">
        <f t="shared" si="11"/>
        <v>0</v>
      </c>
      <c r="M147" s="27">
        <f t="shared" si="12"/>
        <v>11055</v>
      </c>
      <c r="N147" s="27">
        <f t="shared" si="13"/>
        <v>14740</v>
      </c>
      <c r="O147" s="27">
        <f t="shared" si="14"/>
        <v>11055</v>
      </c>
    </row>
    <row r="148" spans="1:15" x14ac:dyDescent="0.25">
      <c r="A148" s="16">
        <v>2981</v>
      </c>
      <c r="B148" s="17" t="s">
        <v>308</v>
      </c>
      <c r="C148" s="18">
        <v>0</v>
      </c>
      <c r="D148" s="19">
        <v>0</v>
      </c>
      <c r="E148" s="18">
        <v>8549.1999999999989</v>
      </c>
      <c r="F148" s="19">
        <v>10</v>
      </c>
      <c r="G148" s="18">
        <v>8549.1999999999989</v>
      </c>
      <c r="H148" s="20">
        <v>10</v>
      </c>
      <c r="I148" s="18">
        <v>8549.1999999999989</v>
      </c>
      <c r="J148" s="20">
        <v>10</v>
      </c>
      <c r="K148" s="21">
        <f t="shared" si="10"/>
        <v>30</v>
      </c>
      <c r="L148" s="27">
        <f t="shared" si="11"/>
        <v>0</v>
      </c>
      <c r="M148" s="27">
        <f t="shared" si="12"/>
        <v>7370</v>
      </c>
      <c r="N148" s="27">
        <f t="shared" si="13"/>
        <v>7370</v>
      </c>
      <c r="O148" s="27">
        <f t="shared" si="14"/>
        <v>7370</v>
      </c>
    </row>
    <row r="149" spans="1:15" x14ac:dyDescent="0.25">
      <c r="A149" s="16">
        <v>2981</v>
      </c>
      <c r="B149" s="17" t="s">
        <v>154</v>
      </c>
      <c r="C149" s="18">
        <v>0</v>
      </c>
      <c r="D149" s="19">
        <v>0</v>
      </c>
      <c r="E149" s="18">
        <v>124905.32</v>
      </c>
      <c r="F149" s="19">
        <v>1</v>
      </c>
      <c r="G149" s="18">
        <v>0</v>
      </c>
      <c r="H149" s="20">
        <v>0</v>
      </c>
      <c r="I149" s="18">
        <v>0</v>
      </c>
      <c r="J149" s="20">
        <v>0</v>
      </c>
      <c r="K149" s="21">
        <f t="shared" si="10"/>
        <v>1</v>
      </c>
      <c r="L149" s="27">
        <f t="shared" si="11"/>
        <v>0</v>
      </c>
      <c r="M149" s="27">
        <f t="shared" si="12"/>
        <v>107677.00000000001</v>
      </c>
      <c r="N149" s="27">
        <f t="shared" si="13"/>
        <v>0</v>
      </c>
      <c r="O149" s="27">
        <f t="shared" si="14"/>
        <v>0</v>
      </c>
    </row>
    <row r="150" spans="1:15" x14ac:dyDescent="0.25">
      <c r="A150" s="16">
        <v>2981</v>
      </c>
      <c r="B150" s="17" t="s">
        <v>155</v>
      </c>
      <c r="C150" s="18">
        <v>0</v>
      </c>
      <c r="D150" s="19">
        <v>0</v>
      </c>
      <c r="E150" s="18">
        <v>101.49999999999999</v>
      </c>
      <c r="F150" s="19">
        <v>10</v>
      </c>
      <c r="G150" s="18">
        <v>101.49999999999999</v>
      </c>
      <c r="H150" s="20">
        <v>10</v>
      </c>
      <c r="I150" s="18">
        <v>101.49999999999999</v>
      </c>
      <c r="J150" s="20">
        <v>10</v>
      </c>
      <c r="K150" s="21">
        <f t="shared" si="10"/>
        <v>30</v>
      </c>
      <c r="L150" s="27">
        <f t="shared" si="11"/>
        <v>0</v>
      </c>
      <c r="M150" s="27">
        <f t="shared" si="12"/>
        <v>87.5</v>
      </c>
      <c r="N150" s="27">
        <f t="shared" si="13"/>
        <v>87.5</v>
      </c>
      <c r="O150" s="27">
        <f t="shared" si="14"/>
        <v>87.5</v>
      </c>
    </row>
    <row r="151" spans="1:15" x14ac:dyDescent="0.25">
      <c r="A151" s="16">
        <v>2981</v>
      </c>
      <c r="B151" s="17" t="s">
        <v>156</v>
      </c>
      <c r="C151" s="18">
        <v>0</v>
      </c>
      <c r="D151" s="19">
        <v>0</v>
      </c>
      <c r="E151" s="18">
        <v>104.39999999999999</v>
      </c>
      <c r="F151" s="19">
        <v>10</v>
      </c>
      <c r="G151" s="18">
        <v>104.39999999999999</v>
      </c>
      <c r="H151" s="20">
        <v>10</v>
      </c>
      <c r="I151" s="18">
        <v>104.39999999999999</v>
      </c>
      <c r="J151" s="20">
        <v>10</v>
      </c>
      <c r="K151" s="21">
        <f t="shared" si="10"/>
        <v>30</v>
      </c>
      <c r="L151" s="27">
        <f t="shared" si="11"/>
        <v>0</v>
      </c>
      <c r="M151" s="27">
        <f t="shared" si="12"/>
        <v>90</v>
      </c>
      <c r="N151" s="27">
        <f t="shared" si="13"/>
        <v>90</v>
      </c>
      <c r="O151" s="27">
        <f t="shared" si="14"/>
        <v>90</v>
      </c>
    </row>
    <row r="152" spans="1:15" x14ac:dyDescent="0.25">
      <c r="A152" s="16">
        <v>2961</v>
      </c>
      <c r="B152" s="17" t="s">
        <v>248</v>
      </c>
      <c r="C152" s="18">
        <v>0</v>
      </c>
      <c r="D152" s="19">
        <v>0</v>
      </c>
      <c r="E152" s="18">
        <v>232</v>
      </c>
      <c r="F152" s="19">
        <v>20</v>
      </c>
      <c r="G152" s="18">
        <v>232</v>
      </c>
      <c r="H152" s="20">
        <v>20</v>
      </c>
      <c r="I152" s="18">
        <v>232</v>
      </c>
      <c r="J152" s="20">
        <v>20</v>
      </c>
      <c r="K152" s="21">
        <f t="shared" si="10"/>
        <v>60</v>
      </c>
      <c r="L152" s="27">
        <f t="shared" si="11"/>
        <v>0</v>
      </c>
      <c r="M152" s="27">
        <f t="shared" si="12"/>
        <v>200</v>
      </c>
      <c r="N152" s="27">
        <f t="shared" si="13"/>
        <v>200</v>
      </c>
      <c r="O152" s="27">
        <f t="shared" si="14"/>
        <v>200</v>
      </c>
    </row>
    <row r="153" spans="1:15" x14ac:dyDescent="0.25">
      <c r="A153" s="16">
        <v>2961</v>
      </c>
      <c r="B153" s="17" t="s">
        <v>249</v>
      </c>
      <c r="C153" s="18">
        <v>0</v>
      </c>
      <c r="D153" s="19">
        <v>0</v>
      </c>
      <c r="E153" s="18">
        <v>626.4</v>
      </c>
      <c r="F153" s="19">
        <v>10</v>
      </c>
      <c r="G153" s="18">
        <v>0</v>
      </c>
      <c r="H153" s="20">
        <v>0</v>
      </c>
      <c r="I153" s="18">
        <v>626.4</v>
      </c>
      <c r="J153" s="20">
        <v>10</v>
      </c>
      <c r="K153" s="21">
        <f t="shared" si="10"/>
        <v>20</v>
      </c>
      <c r="L153" s="27">
        <f t="shared" si="11"/>
        <v>0</v>
      </c>
      <c r="M153" s="27">
        <f t="shared" si="12"/>
        <v>540</v>
      </c>
      <c r="N153" s="27">
        <f t="shared" si="13"/>
        <v>0</v>
      </c>
      <c r="O153" s="27">
        <f t="shared" si="14"/>
        <v>540</v>
      </c>
    </row>
    <row r="154" spans="1:15" x14ac:dyDescent="0.25">
      <c r="A154" s="16">
        <v>2961</v>
      </c>
      <c r="B154" s="17" t="s">
        <v>250</v>
      </c>
      <c r="C154" s="18">
        <v>0</v>
      </c>
      <c r="D154" s="19">
        <v>0</v>
      </c>
      <c r="E154" s="18">
        <v>1507.9999999999998</v>
      </c>
      <c r="F154" s="19">
        <v>20</v>
      </c>
      <c r="G154" s="18">
        <v>1507.9999999999998</v>
      </c>
      <c r="H154" s="20">
        <v>20</v>
      </c>
      <c r="I154" s="18">
        <v>1507.9999999999998</v>
      </c>
      <c r="J154" s="20">
        <v>20</v>
      </c>
      <c r="K154" s="21">
        <f t="shared" si="10"/>
        <v>60</v>
      </c>
      <c r="L154" s="27">
        <f t="shared" si="11"/>
        <v>0</v>
      </c>
      <c r="M154" s="27">
        <f t="shared" si="12"/>
        <v>1300</v>
      </c>
      <c r="N154" s="27">
        <f t="shared" si="13"/>
        <v>1300</v>
      </c>
      <c r="O154" s="27">
        <f t="shared" si="14"/>
        <v>1300</v>
      </c>
    </row>
    <row r="155" spans="1:15" x14ac:dyDescent="0.25">
      <c r="A155" s="16">
        <v>2961</v>
      </c>
      <c r="B155" s="17" t="s">
        <v>251</v>
      </c>
      <c r="C155" s="18">
        <v>0</v>
      </c>
      <c r="D155" s="19">
        <v>0</v>
      </c>
      <c r="E155" s="18">
        <v>435</v>
      </c>
      <c r="F155" s="19">
        <v>5</v>
      </c>
      <c r="G155" s="18">
        <v>0</v>
      </c>
      <c r="H155" s="20">
        <v>0</v>
      </c>
      <c r="I155" s="18">
        <v>435</v>
      </c>
      <c r="J155" s="20">
        <v>5</v>
      </c>
      <c r="K155" s="21">
        <f t="shared" si="10"/>
        <v>10</v>
      </c>
      <c r="L155" s="27">
        <f t="shared" si="11"/>
        <v>0</v>
      </c>
      <c r="M155" s="27">
        <f t="shared" si="12"/>
        <v>375</v>
      </c>
      <c r="N155" s="27">
        <f t="shared" si="13"/>
        <v>0</v>
      </c>
      <c r="O155" s="27">
        <f t="shared" si="14"/>
        <v>375</v>
      </c>
    </row>
    <row r="156" spans="1:15" x14ac:dyDescent="0.25">
      <c r="A156" s="16">
        <v>2961</v>
      </c>
      <c r="B156" s="17" t="s">
        <v>252</v>
      </c>
      <c r="C156" s="18">
        <v>0</v>
      </c>
      <c r="D156" s="19">
        <v>0</v>
      </c>
      <c r="E156" s="18">
        <v>417.59999999999997</v>
      </c>
      <c r="F156" s="19">
        <v>20</v>
      </c>
      <c r="G156" s="18">
        <v>417.59999999999997</v>
      </c>
      <c r="H156" s="20">
        <v>20</v>
      </c>
      <c r="I156" s="18">
        <v>417.59999999999997</v>
      </c>
      <c r="J156" s="20">
        <v>20</v>
      </c>
      <c r="K156" s="21">
        <f t="shared" si="10"/>
        <v>60</v>
      </c>
      <c r="L156" s="27">
        <f t="shared" si="11"/>
        <v>0</v>
      </c>
      <c r="M156" s="27">
        <f t="shared" si="12"/>
        <v>360</v>
      </c>
      <c r="N156" s="27">
        <f t="shared" si="13"/>
        <v>360</v>
      </c>
      <c r="O156" s="27">
        <f t="shared" si="14"/>
        <v>360</v>
      </c>
    </row>
    <row r="157" spans="1:15" x14ac:dyDescent="0.25">
      <c r="A157" s="16">
        <v>2961</v>
      </c>
      <c r="B157" s="17" t="s">
        <v>253</v>
      </c>
      <c r="C157" s="18">
        <v>0</v>
      </c>
      <c r="D157" s="19">
        <v>0</v>
      </c>
      <c r="E157" s="18">
        <v>185.6</v>
      </c>
      <c r="F157" s="19">
        <v>20</v>
      </c>
      <c r="G157" s="18">
        <v>185.6</v>
      </c>
      <c r="H157" s="20">
        <v>20</v>
      </c>
      <c r="I157" s="18">
        <v>185.6</v>
      </c>
      <c r="J157" s="20">
        <v>20</v>
      </c>
      <c r="K157" s="21">
        <f t="shared" si="10"/>
        <v>60</v>
      </c>
      <c r="L157" s="27">
        <f t="shared" si="11"/>
        <v>0</v>
      </c>
      <c r="M157" s="27">
        <f t="shared" si="12"/>
        <v>160</v>
      </c>
      <c r="N157" s="27">
        <f t="shared" si="13"/>
        <v>160</v>
      </c>
      <c r="O157" s="27">
        <f t="shared" si="14"/>
        <v>160</v>
      </c>
    </row>
    <row r="158" spans="1:15" x14ac:dyDescent="0.25">
      <c r="A158" s="16">
        <v>2961</v>
      </c>
      <c r="B158" s="17" t="s">
        <v>254</v>
      </c>
      <c r="C158" s="18">
        <v>0</v>
      </c>
      <c r="D158" s="19">
        <v>0</v>
      </c>
      <c r="E158" s="18">
        <v>185.6</v>
      </c>
      <c r="F158" s="19">
        <v>20</v>
      </c>
      <c r="G158" s="18">
        <v>185.6</v>
      </c>
      <c r="H158" s="20">
        <v>20</v>
      </c>
      <c r="I158" s="18">
        <v>185.6</v>
      </c>
      <c r="J158" s="20">
        <v>20</v>
      </c>
      <c r="K158" s="21">
        <f t="shared" si="10"/>
        <v>60</v>
      </c>
      <c r="L158" s="27">
        <f t="shared" si="11"/>
        <v>0</v>
      </c>
      <c r="M158" s="27">
        <f t="shared" si="12"/>
        <v>160</v>
      </c>
      <c r="N158" s="27">
        <f t="shared" si="13"/>
        <v>160</v>
      </c>
      <c r="O158" s="27">
        <f t="shared" si="14"/>
        <v>160</v>
      </c>
    </row>
    <row r="159" spans="1:15" x14ac:dyDescent="0.25">
      <c r="A159" s="16">
        <v>2981</v>
      </c>
      <c r="B159" s="17" t="s">
        <v>309</v>
      </c>
      <c r="C159" s="18">
        <v>0</v>
      </c>
      <c r="D159" s="19">
        <v>0</v>
      </c>
      <c r="E159" s="18">
        <v>0</v>
      </c>
      <c r="F159" s="19">
        <v>0</v>
      </c>
      <c r="G159" s="18">
        <v>16683.409999999996</v>
      </c>
      <c r="H159" s="20">
        <v>5</v>
      </c>
      <c r="I159" s="18">
        <v>16683.409999999996</v>
      </c>
      <c r="J159" s="20">
        <v>5</v>
      </c>
      <c r="K159" s="21">
        <f t="shared" si="10"/>
        <v>10</v>
      </c>
      <c r="L159" s="27">
        <f t="shared" si="11"/>
        <v>0</v>
      </c>
      <c r="M159" s="27">
        <f t="shared" si="12"/>
        <v>0</v>
      </c>
      <c r="N159" s="27">
        <f t="shared" si="13"/>
        <v>14382.249999999998</v>
      </c>
      <c r="O159" s="27">
        <f t="shared" si="14"/>
        <v>14382.249999999998</v>
      </c>
    </row>
    <row r="160" spans="1:15" x14ac:dyDescent="0.25">
      <c r="A160" s="16">
        <v>2981</v>
      </c>
      <c r="B160" s="17" t="s">
        <v>310</v>
      </c>
      <c r="C160" s="18">
        <v>0</v>
      </c>
      <c r="D160" s="19">
        <v>0</v>
      </c>
      <c r="E160" s="18">
        <v>0</v>
      </c>
      <c r="F160" s="19">
        <v>0</v>
      </c>
      <c r="G160" s="18">
        <v>15704.66</v>
      </c>
      <c r="H160" s="20">
        <v>5</v>
      </c>
      <c r="I160" s="18">
        <v>15704.66</v>
      </c>
      <c r="J160" s="20">
        <v>5</v>
      </c>
      <c r="K160" s="21">
        <f t="shared" si="10"/>
        <v>10</v>
      </c>
      <c r="L160" s="27">
        <f t="shared" si="11"/>
        <v>0</v>
      </c>
      <c r="M160" s="27">
        <f t="shared" si="12"/>
        <v>0</v>
      </c>
      <c r="N160" s="27">
        <f t="shared" si="13"/>
        <v>13538.5</v>
      </c>
      <c r="O160" s="27">
        <f t="shared" si="14"/>
        <v>13538.5</v>
      </c>
    </row>
    <row r="161" spans="1:15" x14ac:dyDescent="0.25">
      <c r="A161" s="16">
        <v>2981</v>
      </c>
      <c r="B161" s="17" t="s">
        <v>311</v>
      </c>
      <c r="C161" s="18">
        <v>0</v>
      </c>
      <c r="D161" s="19">
        <v>0</v>
      </c>
      <c r="E161" s="18">
        <v>0</v>
      </c>
      <c r="F161" s="19">
        <v>0</v>
      </c>
      <c r="G161" s="18">
        <v>16240</v>
      </c>
      <c r="H161" s="20">
        <v>5</v>
      </c>
      <c r="I161" s="18">
        <v>16240</v>
      </c>
      <c r="J161" s="20">
        <v>5</v>
      </c>
      <c r="K161" s="21">
        <f t="shared" si="10"/>
        <v>10</v>
      </c>
      <c r="L161" s="27">
        <f t="shared" si="11"/>
        <v>0</v>
      </c>
      <c r="M161" s="27">
        <f t="shared" si="12"/>
        <v>0</v>
      </c>
      <c r="N161" s="27">
        <f t="shared" si="13"/>
        <v>14000.000000000002</v>
      </c>
      <c r="O161" s="27">
        <f t="shared" si="14"/>
        <v>14000.000000000002</v>
      </c>
    </row>
    <row r="162" spans="1:15" x14ac:dyDescent="0.25">
      <c r="A162" s="16">
        <v>2981</v>
      </c>
      <c r="B162" s="17" t="s">
        <v>312</v>
      </c>
      <c r="C162" s="18">
        <v>0</v>
      </c>
      <c r="D162" s="19">
        <v>0</v>
      </c>
      <c r="E162" s="18">
        <v>0</v>
      </c>
      <c r="F162" s="19">
        <v>0</v>
      </c>
      <c r="G162" s="18">
        <v>22202.399999999998</v>
      </c>
      <c r="H162" s="20">
        <v>5</v>
      </c>
      <c r="I162" s="18">
        <v>22202.399999999998</v>
      </c>
      <c r="J162" s="20">
        <v>5</v>
      </c>
      <c r="K162" s="21">
        <f t="shared" si="10"/>
        <v>10</v>
      </c>
      <c r="L162" s="27">
        <f t="shared" si="11"/>
        <v>0</v>
      </c>
      <c r="M162" s="27">
        <f t="shared" si="12"/>
        <v>0</v>
      </c>
      <c r="N162" s="27">
        <f t="shared" si="13"/>
        <v>19140</v>
      </c>
      <c r="O162" s="27">
        <f t="shared" si="14"/>
        <v>19140</v>
      </c>
    </row>
    <row r="163" spans="1:15" x14ac:dyDescent="0.25">
      <c r="A163" s="16">
        <v>2981</v>
      </c>
      <c r="B163" s="17" t="s">
        <v>313</v>
      </c>
      <c r="C163" s="18">
        <v>0</v>
      </c>
      <c r="D163" s="19">
        <v>0</v>
      </c>
      <c r="E163" s="18">
        <v>0</v>
      </c>
      <c r="F163" s="19">
        <v>0</v>
      </c>
      <c r="G163" s="18">
        <v>22202.399999999998</v>
      </c>
      <c r="H163" s="20">
        <v>5</v>
      </c>
      <c r="I163" s="18">
        <v>22202.399999999998</v>
      </c>
      <c r="J163" s="20">
        <v>5</v>
      </c>
      <c r="K163" s="21">
        <f t="shared" si="10"/>
        <v>10</v>
      </c>
      <c r="L163" s="27">
        <f t="shared" si="11"/>
        <v>0</v>
      </c>
      <c r="M163" s="27">
        <f t="shared" si="12"/>
        <v>0</v>
      </c>
      <c r="N163" s="27">
        <f t="shared" si="13"/>
        <v>19140</v>
      </c>
      <c r="O163" s="27">
        <f t="shared" si="14"/>
        <v>19140</v>
      </c>
    </row>
    <row r="164" spans="1:15" x14ac:dyDescent="0.25">
      <c r="A164" s="16">
        <v>2981</v>
      </c>
      <c r="B164" s="17" t="s">
        <v>314</v>
      </c>
      <c r="C164" s="18">
        <v>0</v>
      </c>
      <c r="D164" s="19">
        <v>0</v>
      </c>
      <c r="E164" s="18">
        <v>0</v>
      </c>
      <c r="F164" s="19">
        <v>0</v>
      </c>
      <c r="G164" s="18">
        <v>6699</v>
      </c>
      <c r="H164" s="20">
        <v>5</v>
      </c>
      <c r="I164" s="18">
        <v>6699</v>
      </c>
      <c r="J164" s="20">
        <v>5</v>
      </c>
      <c r="K164" s="21">
        <f t="shared" si="10"/>
        <v>10</v>
      </c>
      <c r="L164" s="27">
        <f t="shared" si="11"/>
        <v>0</v>
      </c>
      <c r="M164" s="27">
        <f t="shared" si="12"/>
        <v>0</v>
      </c>
      <c r="N164" s="27">
        <f t="shared" si="13"/>
        <v>5775</v>
      </c>
      <c r="O164" s="27">
        <f t="shared" si="14"/>
        <v>5775</v>
      </c>
    </row>
    <row r="165" spans="1:15" x14ac:dyDescent="0.25">
      <c r="A165" s="16">
        <v>2981</v>
      </c>
      <c r="B165" s="17" t="s">
        <v>315</v>
      </c>
      <c r="C165" s="18">
        <v>0</v>
      </c>
      <c r="D165" s="19">
        <v>0</v>
      </c>
      <c r="E165" s="18">
        <v>0</v>
      </c>
      <c r="F165" s="19">
        <v>0</v>
      </c>
      <c r="G165" s="18">
        <v>8613</v>
      </c>
      <c r="H165" s="20">
        <v>5</v>
      </c>
      <c r="I165" s="18">
        <v>8613</v>
      </c>
      <c r="J165" s="20">
        <v>5</v>
      </c>
      <c r="K165" s="21">
        <f t="shared" si="10"/>
        <v>10</v>
      </c>
      <c r="L165" s="27">
        <f t="shared" si="11"/>
        <v>0</v>
      </c>
      <c r="M165" s="27">
        <f t="shared" si="12"/>
        <v>0</v>
      </c>
      <c r="N165" s="27">
        <f t="shared" si="13"/>
        <v>7425.0000000000009</v>
      </c>
      <c r="O165" s="27">
        <f t="shared" si="14"/>
        <v>7425.0000000000009</v>
      </c>
    </row>
    <row r="166" spans="1:15" x14ac:dyDescent="0.25">
      <c r="A166" s="16">
        <v>2981</v>
      </c>
      <c r="B166" s="17" t="s">
        <v>316</v>
      </c>
      <c r="C166" s="18">
        <v>0</v>
      </c>
      <c r="D166" s="19">
        <v>0</v>
      </c>
      <c r="E166" s="18">
        <v>0</v>
      </c>
      <c r="F166" s="19">
        <v>0</v>
      </c>
      <c r="G166" s="18">
        <v>35791.799999999996</v>
      </c>
      <c r="H166" s="20">
        <v>5</v>
      </c>
      <c r="I166" s="18">
        <v>35791.799999999996</v>
      </c>
      <c r="J166" s="20">
        <v>5</v>
      </c>
      <c r="K166" s="21">
        <f t="shared" si="10"/>
        <v>10</v>
      </c>
      <c r="L166" s="27">
        <f t="shared" si="11"/>
        <v>0</v>
      </c>
      <c r="M166" s="27">
        <f t="shared" si="12"/>
        <v>0</v>
      </c>
      <c r="N166" s="27">
        <f t="shared" si="13"/>
        <v>30855</v>
      </c>
      <c r="O166" s="27">
        <f t="shared" si="14"/>
        <v>30855</v>
      </c>
    </row>
    <row r="167" spans="1:15" x14ac:dyDescent="0.25">
      <c r="A167" s="16">
        <v>2981</v>
      </c>
      <c r="B167" s="17" t="s">
        <v>317</v>
      </c>
      <c r="C167" s="18">
        <v>0</v>
      </c>
      <c r="D167" s="19">
        <v>0</v>
      </c>
      <c r="E167" s="18">
        <v>0</v>
      </c>
      <c r="F167" s="19">
        <v>0</v>
      </c>
      <c r="G167" s="18">
        <v>35791.799999999996</v>
      </c>
      <c r="H167" s="20">
        <v>5</v>
      </c>
      <c r="I167" s="18">
        <v>35791.799999999996</v>
      </c>
      <c r="J167" s="20">
        <v>5</v>
      </c>
      <c r="K167" s="21">
        <f t="shared" si="10"/>
        <v>10</v>
      </c>
      <c r="L167" s="27">
        <f t="shared" si="11"/>
        <v>0</v>
      </c>
      <c r="M167" s="27">
        <f t="shared" si="12"/>
        <v>0</v>
      </c>
      <c r="N167" s="27">
        <f t="shared" si="13"/>
        <v>30855</v>
      </c>
      <c r="O167" s="27">
        <f t="shared" si="14"/>
        <v>30855</v>
      </c>
    </row>
    <row r="168" spans="1:15" x14ac:dyDescent="0.25">
      <c r="A168" s="16">
        <v>2981</v>
      </c>
      <c r="B168" s="17" t="s">
        <v>157</v>
      </c>
      <c r="C168" s="18">
        <v>0</v>
      </c>
      <c r="D168" s="19">
        <v>0</v>
      </c>
      <c r="E168" s="18">
        <v>6960</v>
      </c>
      <c r="F168" s="19">
        <v>6</v>
      </c>
      <c r="G168" s="18">
        <v>9280</v>
      </c>
      <c r="H168" s="20">
        <v>8</v>
      </c>
      <c r="I168" s="18">
        <v>6960</v>
      </c>
      <c r="J168" s="20">
        <v>6</v>
      </c>
      <c r="K168" s="21">
        <f t="shared" si="10"/>
        <v>20</v>
      </c>
      <c r="L168" s="27">
        <f t="shared" si="11"/>
        <v>0</v>
      </c>
      <c r="M168" s="27">
        <f t="shared" si="12"/>
        <v>6000</v>
      </c>
      <c r="N168" s="27">
        <f t="shared" si="13"/>
        <v>8000.0000000000009</v>
      </c>
      <c r="O168" s="27">
        <f t="shared" si="14"/>
        <v>6000</v>
      </c>
    </row>
    <row r="169" spans="1:15" x14ac:dyDescent="0.25">
      <c r="A169" s="16">
        <v>2961</v>
      </c>
      <c r="B169" s="17" t="s">
        <v>255</v>
      </c>
      <c r="C169" s="18">
        <v>0</v>
      </c>
      <c r="D169" s="19">
        <v>0</v>
      </c>
      <c r="E169" s="18">
        <v>5206.08</v>
      </c>
      <c r="F169" s="19">
        <v>8</v>
      </c>
      <c r="G169" s="18">
        <v>5206.08</v>
      </c>
      <c r="H169" s="20">
        <v>8</v>
      </c>
      <c r="I169" s="18">
        <v>2603.04</v>
      </c>
      <c r="J169" s="20">
        <v>4</v>
      </c>
      <c r="K169" s="21">
        <f t="shared" si="10"/>
        <v>20</v>
      </c>
      <c r="L169" s="27">
        <f t="shared" si="11"/>
        <v>0</v>
      </c>
      <c r="M169" s="27">
        <f t="shared" si="12"/>
        <v>4488</v>
      </c>
      <c r="N169" s="27">
        <f t="shared" si="13"/>
        <v>4488</v>
      </c>
      <c r="O169" s="27">
        <f t="shared" si="14"/>
        <v>2244</v>
      </c>
    </row>
    <row r="170" spans="1:15" x14ac:dyDescent="0.25">
      <c r="A170" s="16">
        <v>2961</v>
      </c>
      <c r="B170" s="17" t="s">
        <v>42</v>
      </c>
      <c r="C170" s="18">
        <v>0</v>
      </c>
      <c r="D170" s="19">
        <v>0</v>
      </c>
      <c r="E170" s="18">
        <v>656.56</v>
      </c>
      <c r="F170" s="19">
        <v>2</v>
      </c>
      <c r="G170" s="18">
        <v>0</v>
      </c>
      <c r="H170" s="20">
        <v>0</v>
      </c>
      <c r="I170" s="18">
        <v>0</v>
      </c>
      <c r="J170" s="20">
        <v>0</v>
      </c>
      <c r="K170" s="21">
        <f t="shared" si="10"/>
        <v>2</v>
      </c>
      <c r="L170" s="27">
        <f t="shared" si="11"/>
        <v>0</v>
      </c>
      <c r="M170" s="27">
        <f t="shared" si="12"/>
        <v>566</v>
      </c>
      <c r="N170" s="27">
        <f t="shared" si="13"/>
        <v>0</v>
      </c>
      <c r="O170" s="27">
        <f t="shared" si="14"/>
        <v>0</v>
      </c>
    </row>
    <row r="171" spans="1:15" x14ac:dyDescent="0.25">
      <c r="A171" s="16">
        <v>2981</v>
      </c>
      <c r="B171" s="17" t="s">
        <v>158</v>
      </c>
      <c r="C171" s="18">
        <v>0</v>
      </c>
      <c r="D171" s="19">
        <v>0</v>
      </c>
      <c r="E171" s="18">
        <v>672.8</v>
      </c>
      <c r="F171" s="19">
        <v>2</v>
      </c>
      <c r="G171" s="18">
        <v>672.8</v>
      </c>
      <c r="H171" s="20">
        <v>2</v>
      </c>
      <c r="I171" s="18">
        <v>672.8</v>
      </c>
      <c r="J171" s="20">
        <v>2</v>
      </c>
      <c r="K171" s="21">
        <f t="shared" si="10"/>
        <v>6</v>
      </c>
      <c r="L171" s="27">
        <f t="shared" si="11"/>
        <v>0</v>
      </c>
      <c r="M171" s="27">
        <f t="shared" si="12"/>
        <v>580</v>
      </c>
      <c r="N171" s="27">
        <f t="shared" si="13"/>
        <v>580</v>
      </c>
      <c r="O171" s="27">
        <f t="shared" si="14"/>
        <v>580</v>
      </c>
    </row>
    <row r="172" spans="1:15" x14ac:dyDescent="0.25">
      <c r="A172" s="16">
        <v>2981</v>
      </c>
      <c r="B172" s="17" t="s">
        <v>159</v>
      </c>
      <c r="C172" s="18">
        <v>0</v>
      </c>
      <c r="D172" s="19">
        <v>0</v>
      </c>
      <c r="E172" s="18">
        <v>5046</v>
      </c>
      <c r="F172" s="19">
        <v>15</v>
      </c>
      <c r="G172" s="18">
        <v>6728</v>
      </c>
      <c r="H172" s="20">
        <v>20</v>
      </c>
      <c r="I172" s="18">
        <v>5046</v>
      </c>
      <c r="J172" s="20">
        <v>15</v>
      </c>
      <c r="K172" s="21">
        <f t="shared" si="10"/>
        <v>50</v>
      </c>
      <c r="L172" s="27">
        <f t="shared" si="11"/>
        <v>0</v>
      </c>
      <c r="M172" s="27">
        <f t="shared" si="12"/>
        <v>4350</v>
      </c>
      <c r="N172" s="27">
        <f t="shared" si="13"/>
        <v>5800</v>
      </c>
      <c r="O172" s="27">
        <f t="shared" si="14"/>
        <v>4350</v>
      </c>
    </row>
    <row r="173" spans="1:15" x14ac:dyDescent="0.25">
      <c r="A173" s="16">
        <v>2961</v>
      </c>
      <c r="B173" s="17" t="s">
        <v>256</v>
      </c>
      <c r="C173" s="18">
        <v>0</v>
      </c>
      <c r="D173" s="19">
        <v>0</v>
      </c>
      <c r="E173" s="18">
        <v>9122.24</v>
      </c>
      <c r="F173" s="19">
        <v>8</v>
      </c>
      <c r="G173" s="18">
        <v>6841.68</v>
      </c>
      <c r="H173" s="20">
        <v>6</v>
      </c>
      <c r="I173" s="18">
        <v>6841.68</v>
      </c>
      <c r="J173" s="20">
        <v>6</v>
      </c>
      <c r="K173" s="21">
        <f t="shared" si="10"/>
        <v>20</v>
      </c>
      <c r="L173" s="27">
        <f t="shared" si="11"/>
        <v>0</v>
      </c>
      <c r="M173" s="27">
        <f t="shared" si="12"/>
        <v>7864</v>
      </c>
      <c r="N173" s="27">
        <f t="shared" si="13"/>
        <v>5898.0000000000009</v>
      </c>
      <c r="O173" s="27">
        <f t="shared" si="14"/>
        <v>5898.0000000000009</v>
      </c>
    </row>
    <row r="174" spans="1:15" x14ac:dyDescent="0.25">
      <c r="A174" s="16">
        <v>2961</v>
      </c>
      <c r="B174" s="17" t="s">
        <v>43</v>
      </c>
      <c r="C174" s="18">
        <v>0</v>
      </c>
      <c r="D174" s="19">
        <v>0</v>
      </c>
      <c r="E174" s="18">
        <v>2521.84</v>
      </c>
      <c r="F174" s="19">
        <v>2</v>
      </c>
      <c r="G174" s="18">
        <v>2521.84</v>
      </c>
      <c r="H174" s="20">
        <v>2</v>
      </c>
      <c r="I174" s="18">
        <v>0</v>
      </c>
      <c r="J174" s="20">
        <v>0</v>
      </c>
      <c r="K174" s="21">
        <f t="shared" si="10"/>
        <v>4</v>
      </c>
      <c r="L174" s="27">
        <f t="shared" si="11"/>
        <v>0</v>
      </c>
      <c r="M174" s="27">
        <f t="shared" si="12"/>
        <v>2174.0000000000005</v>
      </c>
      <c r="N174" s="27">
        <f t="shared" si="13"/>
        <v>2174.0000000000005</v>
      </c>
      <c r="O174" s="27">
        <f t="shared" si="14"/>
        <v>0</v>
      </c>
    </row>
    <row r="175" spans="1:15" x14ac:dyDescent="0.25">
      <c r="A175" s="16">
        <v>2961</v>
      </c>
      <c r="B175" s="17" t="s">
        <v>44</v>
      </c>
      <c r="C175" s="18">
        <v>0</v>
      </c>
      <c r="D175" s="19">
        <v>0</v>
      </c>
      <c r="E175" s="18">
        <v>0</v>
      </c>
      <c r="F175" s="19">
        <v>0</v>
      </c>
      <c r="G175" s="18">
        <v>1403.6</v>
      </c>
      <c r="H175" s="20">
        <v>1</v>
      </c>
      <c r="I175" s="18">
        <v>0</v>
      </c>
      <c r="J175" s="20">
        <v>0</v>
      </c>
      <c r="K175" s="21">
        <f t="shared" si="10"/>
        <v>1</v>
      </c>
      <c r="L175" s="27">
        <f t="shared" si="11"/>
        <v>0</v>
      </c>
      <c r="M175" s="27">
        <f t="shared" si="12"/>
        <v>0</v>
      </c>
      <c r="N175" s="27">
        <f t="shared" si="13"/>
        <v>1210</v>
      </c>
      <c r="O175" s="27">
        <f t="shared" si="14"/>
        <v>0</v>
      </c>
    </row>
    <row r="176" spans="1:15" x14ac:dyDescent="0.25">
      <c r="A176" s="16">
        <v>2961</v>
      </c>
      <c r="B176" s="17" t="s">
        <v>45</v>
      </c>
      <c r="C176" s="18">
        <v>0</v>
      </c>
      <c r="D176" s="19">
        <v>0</v>
      </c>
      <c r="E176" s="18">
        <v>0</v>
      </c>
      <c r="F176" s="19">
        <v>0</v>
      </c>
      <c r="G176" s="18">
        <v>1177.4000000000001</v>
      </c>
      <c r="H176" s="20">
        <v>1</v>
      </c>
      <c r="I176" s="18">
        <v>0</v>
      </c>
      <c r="J176" s="20">
        <v>0</v>
      </c>
      <c r="K176" s="21">
        <f t="shared" si="10"/>
        <v>1</v>
      </c>
      <c r="L176" s="27">
        <f t="shared" si="11"/>
        <v>0</v>
      </c>
      <c r="M176" s="27">
        <f t="shared" si="12"/>
        <v>0</v>
      </c>
      <c r="N176" s="27">
        <f t="shared" si="13"/>
        <v>1015.0000000000001</v>
      </c>
      <c r="O176" s="27">
        <f t="shared" si="14"/>
        <v>0</v>
      </c>
    </row>
    <row r="177" spans="1:15" x14ac:dyDescent="0.25">
      <c r="A177" s="16">
        <v>2961</v>
      </c>
      <c r="B177" s="17" t="s">
        <v>46</v>
      </c>
      <c r="C177" s="18">
        <v>0</v>
      </c>
      <c r="D177" s="19">
        <v>0</v>
      </c>
      <c r="E177" s="18">
        <v>0</v>
      </c>
      <c r="F177" s="19">
        <v>0</v>
      </c>
      <c r="G177" s="18">
        <v>2455.7199999999998</v>
      </c>
      <c r="H177" s="20">
        <v>1</v>
      </c>
      <c r="I177" s="18">
        <v>2455.7199999999998</v>
      </c>
      <c r="J177" s="20">
        <v>1</v>
      </c>
      <c r="K177" s="21">
        <f t="shared" si="10"/>
        <v>2</v>
      </c>
      <c r="L177" s="27">
        <f t="shared" si="11"/>
        <v>0</v>
      </c>
      <c r="M177" s="27">
        <f t="shared" si="12"/>
        <v>0</v>
      </c>
      <c r="N177" s="27">
        <f t="shared" si="13"/>
        <v>2117</v>
      </c>
      <c r="O177" s="27">
        <f t="shared" si="14"/>
        <v>2117</v>
      </c>
    </row>
    <row r="178" spans="1:15" x14ac:dyDescent="0.25">
      <c r="A178" s="16">
        <v>2961</v>
      </c>
      <c r="B178" s="17" t="s">
        <v>47</v>
      </c>
      <c r="C178" s="18">
        <v>0</v>
      </c>
      <c r="D178" s="19">
        <v>0</v>
      </c>
      <c r="E178" s="18">
        <v>0</v>
      </c>
      <c r="F178" s="19">
        <v>0</v>
      </c>
      <c r="G178" s="18">
        <v>41.76</v>
      </c>
      <c r="H178" s="20">
        <v>1</v>
      </c>
      <c r="I178" s="18">
        <v>0</v>
      </c>
      <c r="J178" s="20">
        <v>0</v>
      </c>
      <c r="K178" s="21">
        <f t="shared" si="10"/>
        <v>1</v>
      </c>
      <c r="L178" s="27">
        <f t="shared" si="11"/>
        <v>0</v>
      </c>
      <c r="M178" s="27">
        <f t="shared" si="12"/>
        <v>0</v>
      </c>
      <c r="N178" s="27">
        <f t="shared" si="13"/>
        <v>36</v>
      </c>
      <c r="O178" s="27">
        <f t="shared" si="14"/>
        <v>0</v>
      </c>
    </row>
    <row r="179" spans="1:15" x14ac:dyDescent="0.25">
      <c r="A179" s="16">
        <v>2961</v>
      </c>
      <c r="B179" s="17" t="s">
        <v>48</v>
      </c>
      <c r="C179" s="18">
        <v>0</v>
      </c>
      <c r="D179" s="19">
        <v>0</v>
      </c>
      <c r="E179" s="18">
        <v>0</v>
      </c>
      <c r="F179" s="19">
        <v>0</v>
      </c>
      <c r="G179" s="18">
        <v>41.76</v>
      </c>
      <c r="H179" s="20">
        <v>1</v>
      </c>
      <c r="I179" s="18">
        <v>0</v>
      </c>
      <c r="J179" s="20">
        <v>0</v>
      </c>
      <c r="K179" s="21">
        <f t="shared" si="10"/>
        <v>1</v>
      </c>
      <c r="L179" s="27">
        <f t="shared" si="11"/>
        <v>0</v>
      </c>
      <c r="M179" s="27">
        <f t="shared" si="12"/>
        <v>0</v>
      </c>
      <c r="N179" s="27">
        <f t="shared" si="13"/>
        <v>36</v>
      </c>
      <c r="O179" s="27">
        <f t="shared" si="14"/>
        <v>0</v>
      </c>
    </row>
    <row r="180" spans="1:15" x14ac:dyDescent="0.25">
      <c r="A180" s="16">
        <v>2961</v>
      </c>
      <c r="B180" s="17" t="s">
        <v>257</v>
      </c>
      <c r="C180" s="18">
        <v>0</v>
      </c>
      <c r="D180" s="19">
        <v>0</v>
      </c>
      <c r="E180" s="18">
        <v>40107</v>
      </c>
      <c r="F180" s="19">
        <v>5</v>
      </c>
      <c r="G180" s="18">
        <v>40107</v>
      </c>
      <c r="H180" s="20">
        <v>5</v>
      </c>
      <c r="I180" s="18">
        <v>0</v>
      </c>
      <c r="J180" s="20">
        <v>0</v>
      </c>
      <c r="K180" s="21">
        <f t="shared" si="10"/>
        <v>10</v>
      </c>
      <c r="L180" s="27">
        <f t="shared" si="11"/>
        <v>0</v>
      </c>
      <c r="M180" s="27">
        <f t="shared" si="12"/>
        <v>34575</v>
      </c>
      <c r="N180" s="27">
        <f t="shared" si="13"/>
        <v>34575</v>
      </c>
      <c r="O180" s="27">
        <f t="shared" si="14"/>
        <v>0</v>
      </c>
    </row>
    <row r="181" spans="1:15" x14ac:dyDescent="0.25">
      <c r="A181" s="16">
        <v>2961</v>
      </c>
      <c r="B181" s="17" t="s">
        <v>49</v>
      </c>
      <c r="C181" s="18">
        <v>0</v>
      </c>
      <c r="D181" s="19">
        <v>0</v>
      </c>
      <c r="E181" s="18">
        <v>16117.04</v>
      </c>
      <c r="F181" s="19">
        <v>2</v>
      </c>
      <c r="G181" s="18">
        <v>8058.52</v>
      </c>
      <c r="H181" s="20">
        <v>1</v>
      </c>
      <c r="I181" s="18">
        <v>0</v>
      </c>
      <c r="J181" s="20">
        <v>0</v>
      </c>
      <c r="K181" s="21">
        <f t="shared" si="10"/>
        <v>3</v>
      </c>
      <c r="L181" s="27">
        <f t="shared" si="11"/>
        <v>0</v>
      </c>
      <c r="M181" s="27">
        <f t="shared" si="12"/>
        <v>13894.000000000002</v>
      </c>
      <c r="N181" s="27">
        <f t="shared" si="13"/>
        <v>6947.0000000000009</v>
      </c>
      <c r="O181" s="27">
        <f t="shared" si="14"/>
        <v>0</v>
      </c>
    </row>
    <row r="182" spans="1:15" x14ac:dyDescent="0.25">
      <c r="A182" s="16">
        <v>2961</v>
      </c>
      <c r="B182" s="17" t="s">
        <v>50</v>
      </c>
      <c r="C182" s="18">
        <v>0</v>
      </c>
      <c r="D182" s="19">
        <v>0</v>
      </c>
      <c r="E182" s="18">
        <v>8120</v>
      </c>
      <c r="F182" s="19">
        <v>2</v>
      </c>
      <c r="G182" s="18">
        <v>0</v>
      </c>
      <c r="H182" s="20">
        <v>0</v>
      </c>
      <c r="I182" s="18">
        <v>0</v>
      </c>
      <c r="J182" s="20">
        <v>0</v>
      </c>
      <c r="K182" s="21">
        <f t="shared" si="10"/>
        <v>2</v>
      </c>
      <c r="L182" s="27">
        <f t="shared" si="11"/>
        <v>0</v>
      </c>
      <c r="M182" s="27">
        <f t="shared" si="12"/>
        <v>7000.0000000000009</v>
      </c>
      <c r="N182" s="27">
        <f t="shared" si="13"/>
        <v>0</v>
      </c>
      <c r="O182" s="27">
        <f t="shared" si="14"/>
        <v>0</v>
      </c>
    </row>
    <row r="183" spans="1:15" x14ac:dyDescent="0.25">
      <c r="A183" s="16">
        <v>2961</v>
      </c>
      <c r="B183" s="17" t="s">
        <v>51</v>
      </c>
      <c r="C183" s="18">
        <v>0</v>
      </c>
      <c r="D183" s="19">
        <v>0</v>
      </c>
      <c r="E183" s="18">
        <v>9848.4</v>
      </c>
      <c r="F183" s="19">
        <v>2</v>
      </c>
      <c r="G183" s="18">
        <v>0</v>
      </c>
      <c r="H183" s="20">
        <v>0</v>
      </c>
      <c r="I183" s="18">
        <v>0</v>
      </c>
      <c r="J183" s="20">
        <v>0</v>
      </c>
      <c r="K183" s="21">
        <f t="shared" si="10"/>
        <v>2</v>
      </c>
      <c r="L183" s="27">
        <f t="shared" si="11"/>
        <v>0</v>
      </c>
      <c r="M183" s="27">
        <f t="shared" si="12"/>
        <v>8490</v>
      </c>
      <c r="N183" s="27">
        <f t="shared" si="13"/>
        <v>0</v>
      </c>
      <c r="O183" s="27">
        <f t="shared" si="14"/>
        <v>0</v>
      </c>
    </row>
    <row r="184" spans="1:15" x14ac:dyDescent="0.25">
      <c r="A184" s="16">
        <v>2961</v>
      </c>
      <c r="B184" s="17" t="s">
        <v>52</v>
      </c>
      <c r="C184" s="18">
        <v>0</v>
      </c>
      <c r="D184" s="19">
        <v>0</v>
      </c>
      <c r="E184" s="18">
        <v>11268.24</v>
      </c>
      <c r="F184" s="19">
        <v>2</v>
      </c>
      <c r="G184" s="18">
        <v>0</v>
      </c>
      <c r="H184" s="20">
        <v>0</v>
      </c>
      <c r="I184" s="18">
        <v>0</v>
      </c>
      <c r="J184" s="20">
        <v>0</v>
      </c>
      <c r="K184" s="21">
        <f t="shared" si="10"/>
        <v>2</v>
      </c>
      <c r="L184" s="27">
        <f t="shared" si="11"/>
        <v>0</v>
      </c>
      <c r="M184" s="27">
        <f t="shared" si="12"/>
        <v>9714</v>
      </c>
      <c r="N184" s="27">
        <f t="shared" si="13"/>
        <v>0</v>
      </c>
      <c r="O184" s="27">
        <f t="shared" si="14"/>
        <v>0</v>
      </c>
    </row>
    <row r="185" spans="1:15" x14ac:dyDescent="0.25">
      <c r="A185" s="16">
        <v>2981</v>
      </c>
      <c r="B185" s="17" t="s">
        <v>160</v>
      </c>
      <c r="C185" s="18">
        <v>0</v>
      </c>
      <c r="D185" s="19">
        <v>0</v>
      </c>
      <c r="E185" s="18">
        <v>1455.8</v>
      </c>
      <c r="F185" s="19">
        <v>1</v>
      </c>
      <c r="G185" s="18">
        <v>2911.6</v>
      </c>
      <c r="H185" s="20">
        <v>2</v>
      </c>
      <c r="I185" s="18">
        <v>1455.8</v>
      </c>
      <c r="J185" s="20">
        <v>1</v>
      </c>
      <c r="K185" s="21">
        <f t="shared" si="10"/>
        <v>4</v>
      </c>
      <c r="L185" s="27">
        <f t="shared" si="11"/>
        <v>0</v>
      </c>
      <c r="M185" s="27">
        <f t="shared" si="12"/>
        <v>1255</v>
      </c>
      <c r="N185" s="27">
        <f t="shared" si="13"/>
        <v>2510</v>
      </c>
      <c r="O185" s="27">
        <f t="shared" si="14"/>
        <v>1255</v>
      </c>
    </row>
    <row r="186" spans="1:15" x14ac:dyDescent="0.25">
      <c r="A186" s="16">
        <v>2981</v>
      </c>
      <c r="B186" s="17" t="s">
        <v>161</v>
      </c>
      <c r="C186" s="18">
        <v>0</v>
      </c>
      <c r="D186" s="19">
        <v>0</v>
      </c>
      <c r="E186" s="18">
        <v>1770.16</v>
      </c>
      <c r="F186" s="19">
        <v>2</v>
      </c>
      <c r="G186" s="18">
        <v>2655.2400000000002</v>
      </c>
      <c r="H186" s="20">
        <v>3</v>
      </c>
      <c r="I186" s="18">
        <v>2655.2400000000002</v>
      </c>
      <c r="J186" s="20">
        <v>3</v>
      </c>
      <c r="K186" s="21">
        <f t="shared" si="10"/>
        <v>8</v>
      </c>
      <c r="L186" s="27">
        <f t="shared" si="11"/>
        <v>0</v>
      </c>
      <c r="M186" s="27">
        <f t="shared" si="12"/>
        <v>1526.0000000000002</v>
      </c>
      <c r="N186" s="27">
        <f t="shared" si="13"/>
        <v>2289.0000000000005</v>
      </c>
      <c r="O186" s="27">
        <f t="shared" si="14"/>
        <v>2289.0000000000005</v>
      </c>
    </row>
    <row r="187" spans="1:15" x14ac:dyDescent="0.25">
      <c r="A187" s="16">
        <v>2981</v>
      </c>
      <c r="B187" s="17" t="s">
        <v>162</v>
      </c>
      <c r="C187" s="18">
        <v>0</v>
      </c>
      <c r="D187" s="19">
        <v>0</v>
      </c>
      <c r="E187" s="18">
        <v>2488.1999999999998</v>
      </c>
      <c r="F187" s="19">
        <v>1</v>
      </c>
      <c r="G187" s="18">
        <v>2488.1999999999998</v>
      </c>
      <c r="H187" s="20">
        <v>1</v>
      </c>
      <c r="I187" s="18">
        <v>0</v>
      </c>
      <c r="J187" s="20">
        <v>0</v>
      </c>
      <c r="K187" s="21">
        <f t="shared" si="10"/>
        <v>2</v>
      </c>
      <c r="L187" s="27">
        <f t="shared" si="11"/>
        <v>0</v>
      </c>
      <c r="M187" s="27">
        <f t="shared" si="12"/>
        <v>2145</v>
      </c>
      <c r="N187" s="27">
        <f t="shared" si="13"/>
        <v>2145</v>
      </c>
      <c r="O187" s="27">
        <f t="shared" si="14"/>
        <v>0</v>
      </c>
    </row>
    <row r="188" spans="1:15" ht="19.5" x14ac:dyDescent="0.25">
      <c r="A188" s="16">
        <v>2961</v>
      </c>
      <c r="B188" s="17" t="s">
        <v>258</v>
      </c>
      <c r="C188" s="18">
        <v>0</v>
      </c>
      <c r="D188" s="19">
        <v>0</v>
      </c>
      <c r="E188" s="18">
        <v>510.4</v>
      </c>
      <c r="F188" s="19">
        <v>10</v>
      </c>
      <c r="G188" s="18">
        <v>0</v>
      </c>
      <c r="H188" s="20">
        <v>0</v>
      </c>
      <c r="I188" s="18">
        <v>510.4</v>
      </c>
      <c r="J188" s="20">
        <v>10</v>
      </c>
      <c r="K188" s="21">
        <f t="shared" si="10"/>
        <v>20</v>
      </c>
      <c r="L188" s="27">
        <f t="shared" si="11"/>
        <v>0</v>
      </c>
      <c r="M188" s="27">
        <f t="shared" si="12"/>
        <v>440</v>
      </c>
      <c r="N188" s="27">
        <f t="shared" si="13"/>
        <v>0</v>
      </c>
      <c r="O188" s="27">
        <f t="shared" si="14"/>
        <v>440</v>
      </c>
    </row>
    <row r="189" spans="1:15" x14ac:dyDescent="0.25">
      <c r="A189" s="16">
        <v>2981</v>
      </c>
      <c r="B189" s="17" t="s">
        <v>318</v>
      </c>
      <c r="C189" s="18">
        <v>0</v>
      </c>
      <c r="D189" s="19">
        <v>0</v>
      </c>
      <c r="E189" s="18">
        <v>46.4</v>
      </c>
      <c r="F189" s="19">
        <v>2</v>
      </c>
      <c r="G189" s="18">
        <v>92.8</v>
      </c>
      <c r="H189" s="20">
        <v>4</v>
      </c>
      <c r="I189" s="18">
        <v>92.8</v>
      </c>
      <c r="J189" s="20">
        <v>4</v>
      </c>
      <c r="K189" s="21">
        <f t="shared" si="10"/>
        <v>10</v>
      </c>
      <c r="L189" s="27">
        <f t="shared" si="11"/>
        <v>0</v>
      </c>
      <c r="M189" s="27">
        <f t="shared" si="12"/>
        <v>40</v>
      </c>
      <c r="N189" s="27">
        <f t="shared" si="13"/>
        <v>80</v>
      </c>
      <c r="O189" s="27">
        <f t="shared" si="14"/>
        <v>80</v>
      </c>
    </row>
    <row r="190" spans="1:15" x14ac:dyDescent="0.25">
      <c r="A190" s="16">
        <v>2981</v>
      </c>
      <c r="B190" s="17" t="s">
        <v>319</v>
      </c>
      <c r="C190" s="18">
        <v>0</v>
      </c>
      <c r="D190" s="19">
        <v>0</v>
      </c>
      <c r="E190" s="18">
        <v>46.4</v>
      </c>
      <c r="F190" s="19">
        <v>2</v>
      </c>
      <c r="G190" s="18">
        <v>92.8</v>
      </c>
      <c r="H190" s="20">
        <v>4</v>
      </c>
      <c r="I190" s="18">
        <v>92.8</v>
      </c>
      <c r="J190" s="20">
        <v>4</v>
      </c>
      <c r="K190" s="21">
        <f t="shared" si="10"/>
        <v>10</v>
      </c>
      <c r="L190" s="27">
        <f t="shared" si="11"/>
        <v>0</v>
      </c>
      <c r="M190" s="27">
        <f t="shared" si="12"/>
        <v>40</v>
      </c>
      <c r="N190" s="27">
        <f t="shared" si="13"/>
        <v>80</v>
      </c>
      <c r="O190" s="27">
        <f t="shared" si="14"/>
        <v>80</v>
      </c>
    </row>
    <row r="191" spans="1:15" x14ac:dyDescent="0.25">
      <c r="A191" s="16">
        <v>2981</v>
      </c>
      <c r="B191" s="17" t="s">
        <v>320</v>
      </c>
      <c r="C191" s="18">
        <v>0</v>
      </c>
      <c r="D191" s="19">
        <v>0</v>
      </c>
      <c r="E191" s="18">
        <v>46.4</v>
      </c>
      <c r="F191" s="19">
        <v>2</v>
      </c>
      <c r="G191" s="18">
        <v>92.8</v>
      </c>
      <c r="H191" s="20">
        <v>4</v>
      </c>
      <c r="I191" s="18">
        <v>92.8</v>
      </c>
      <c r="J191" s="20">
        <v>4</v>
      </c>
      <c r="K191" s="21">
        <f t="shared" si="10"/>
        <v>10</v>
      </c>
      <c r="L191" s="27">
        <f t="shared" si="11"/>
        <v>0</v>
      </c>
      <c r="M191" s="27">
        <f t="shared" si="12"/>
        <v>40</v>
      </c>
      <c r="N191" s="27">
        <f t="shared" si="13"/>
        <v>80</v>
      </c>
      <c r="O191" s="27">
        <f t="shared" si="14"/>
        <v>80</v>
      </c>
    </row>
    <row r="192" spans="1:15" x14ac:dyDescent="0.25">
      <c r="A192" s="16">
        <v>2961</v>
      </c>
      <c r="B192" s="17" t="s">
        <v>259</v>
      </c>
      <c r="C192" s="18">
        <v>0</v>
      </c>
      <c r="D192" s="19">
        <v>0</v>
      </c>
      <c r="E192" s="18">
        <v>4199.2</v>
      </c>
      <c r="F192" s="19">
        <v>10</v>
      </c>
      <c r="G192" s="18">
        <v>4199.2</v>
      </c>
      <c r="H192" s="20">
        <v>10</v>
      </c>
      <c r="I192" s="18">
        <v>4199.2</v>
      </c>
      <c r="J192" s="20">
        <v>10</v>
      </c>
      <c r="K192" s="21">
        <f t="shared" si="10"/>
        <v>30</v>
      </c>
      <c r="L192" s="27">
        <f t="shared" si="11"/>
        <v>0</v>
      </c>
      <c r="M192" s="27">
        <f t="shared" si="12"/>
        <v>3620</v>
      </c>
      <c r="N192" s="27">
        <f t="shared" si="13"/>
        <v>3620</v>
      </c>
      <c r="O192" s="27">
        <f t="shared" si="14"/>
        <v>3620</v>
      </c>
    </row>
    <row r="193" spans="1:15" x14ac:dyDescent="0.25">
      <c r="A193" s="16">
        <v>2961</v>
      </c>
      <c r="B193" s="17" t="s">
        <v>53</v>
      </c>
      <c r="C193" s="18">
        <v>0</v>
      </c>
      <c r="D193" s="19">
        <v>0</v>
      </c>
      <c r="E193" s="18">
        <v>1914</v>
      </c>
      <c r="F193" s="19">
        <v>15</v>
      </c>
      <c r="G193" s="18">
        <v>2552</v>
      </c>
      <c r="H193" s="20">
        <v>20</v>
      </c>
      <c r="I193" s="18">
        <v>1914</v>
      </c>
      <c r="J193" s="20">
        <v>15</v>
      </c>
      <c r="K193" s="21">
        <f t="shared" si="10"/>
        <v>50</v>
      </c>
      <c r="L193" s="27">
        <f t="shared" si="11"/>
        <v>0</v>
      </c>
      <c r="M193" s="27">
        <f t="shared" si="12"/>
        <v>1650</v>
      </c>
      <c r="N193" s="27">
        <f t="shared" si="13"/>
        <v>2200</v>
      </c>
      <c r="O193" s="27">
        <f t="shared" si="14"/>
        <v>1650</v>
      </c>
    </row>
    <row r="194" spans="1:15" x14ac:dyDescent="0.25">
      <c r="A194" s="16">
        <v>2981</v>
      </c>
      <c r="B194" s="17" t="s">
        <v>321</v>
      </c>
      <c r="C194" s="18">
        <v>0</v>
      </c>
      <c r="D194" s="19">
        <v>0</v>
      </c>
      <c r="E194" s="18">
        <v>39874.999999999993</v>
      </c>
      <c r="F194" s="19">
        <v>5</v>
      </c>
      <c r="G194" s="18">
        <v>39874.999999999993</v>
      </c>
      <c r="H194" s="20">
        <v>5</v>
      </c>
      <c r="I194" s="18">
        <v>39874.999999999993</v>
      </c>
      <c r="J194" s="20">
        <v>5</v>
      </c>
      <c r="K194" s="21">
        <f t="shared" ref="K194:K257" si="15">SUM(D194,F194,H194,J194)</f>
        <v>15</v>
      </c>
      <c r="L194" s="27">
        <f t="shared" ref="L194:L257" si="16">C194/1.16</f>
        <v>0</v>
      </c>
      <c r="M194" s="27">
        <f t="shared" ref="M194:M257" si="17">E194/1.16</f>
        <v>34374.999999999993</v>
      </c>
      <c r="N194" s="27">
        <f t="shared" ref="N194:N257" si="18">G194/1.16</f>
        <v>34374.999999999993</v>
      </c>
      <c r="O194" s="27">
        <f t="shared" ref="O194:O257" si="19">I194/1.16</f>
        <v>34374.999999999993</v>
      </c>
    </row>
    <row r="195" spans="1:15" x14ac:dyDescent="0.25">
      <c r="A195" s="16">
        <v>2981</v>
      </c>
      <c r="B195" s="17" t="s">
        <v>322</v>
      </c>
      <c r="C195" s="18">
        <v>0</v>
      </c>
      <c r="D195" s="19">
        <v>0</v>
      </c>
      <c r="E195" s="18">
        <v>46400</v>
      </c>
      <c r="F195" s="19">
        <v>8</v>
      </c>
      <c r="G195" s="18">
        <v>34800</v>
      </c>
      <c r="H195" s="20">
        <v>6</v>
      </c>
      <c r="I195" s="18">
        <v>34800</v>
      </c>
      <c r="J195" s="20">
        <v>6</v>
      </c>
      <c r="K195" s="21">
        <f t="shared" si="15"/>
        <v>20</v>
      </c>
      <c r="L195" s="27">
        <f t="shared" si="16"/>
        <v>0</v>
      </c>
      <c r="M195" s="27">
        <f t="shared" si="17"/>
        <v>40000</v>
      </c>
      <c r="N195" s="27">
        <f t="shared" si="18"/>
        <v>30000.000000000004</v>
      </c>
      <c r="O195" s="27">
        <f t="shared" si="19"/>
        <v>30000.000000000004</v>
      </c>
    </row>
    <row r="196" spans="1:15" x14ac:dyDescent="0.25">
      <c r="A196" s="16">
        <v>2981</v>
      </c>
      <c r="B196" s="17" t="s">
        <v>323</v>
      </c>
      <c r="C196" s="18">
        <v>0</v>
      </c>
      <c r="D196" s="19">
        <v>0</v>
      </c>
      <c r="E196" s="18">
        <v>155875</v>
      </c>
      <c r="F196" s="19">
        <v>25</v>
      </c>
      <c r="G196" s="18">
        <v>155875</v>
      </c>
      <c r="H196" s="20">
        <v>25</v>
      </c>
      <c r="I196" s="18">
        <v>187050</v>
      </c>
      <c r="J196" s="20">
        <v>30</v>
      </c>
      <c r="K196" s="21">
        <f t="shared" si="15"/>
        <v>80</v>
      </c>
      <c r="L196" s="27">
        <f t="shared" si="16"/>
        <v>0</v>
      </c>
      <c r="M196" s="27">
        <f t="shared" si="17"/>
        <v>134375</v>
      </c>
      <c r="N196" s="27">
        <f t="shared" si="18"/>
        <v>134375</v>
      </c>
      <c r="O196" s="27">
        <f t="shared" si="19"/>
        <v>161250</v>
      </c>
    </row>
    <row r="197" spans="1:15" x14ac:dyDescent="0.25">
      <c r="A197" s="16">
        <v>2981</v>
      </c>
      <c r="B197" s="17" t="s">
        <v>324</v>
      </c>
      <c r="C197" s="18">
        <v>0</v>
      </c>
      <c r="D197" s="19">
        <v>0</v>
      </c>
      <c r="E197" s="18">
        <v>52200</v>
      </c>
      <c r="F197" s="19">
        <v>8</v>
      </c>
      <c r="G197" s="18">
        <v>39150</v>
      </c>
      <c r="H197" s="20">
        <v>6</v>
      </c>
      <c r="I197" s="18">
        <v>39150</v>
      </c>
      <c r="J197" s="20">
        <v>6</v>
      </c>
      <c r="K197" s="21">
        <f t="shared" si="15"/>
        <v>20</v>
      </c>
      <c r="L197" s="27">
        <f t="shared" si="16"/>
        <v>0</v>
      </c>
      <c r="M197" s="27">
        <f t="shared" si="17"/>
        <v>45000</v>
      </c>
      <c r="N197" s="27">
        <f t="shared" si="18"/>
        <v>33750</v>
      </c>
      <c r="O197" s="27">
        <f t="shared" si="19"/>
        <v>33750</v>
      </c>
    </row>
    <row r="198" spans="1:15" x14ac:dyDescent="0.25">
      <c r="A198" s="16">
        <v>2981</v>
      </c>
      <c r="B198" s="17" t="s">
        <v>325</v>
      </c>
      <c r="C198" s="18">
        <v>0</v>
      </c>
      <c r="D198" s="19">
        <v>0</v>
      </c>
      <c r="E198" s="18">
        <v>87000</v>
      </c>
      <c r="F198" s="19">
        <v>4</v>
      </c>
      <c r="G198" s="18">
        <v>87000</v>
      </c>
      <c r="H198" s="20">
        <v>4</v>
      </c>
      <c r="I198" s="18">
        <v>87000</v>
      </c>
      <c r="J198" s="20">
        <v>4</v>
      </c>
      <c r="K198" s="21">
        <f t="shared" si="15"/>
        <v>12</v>
      </c>
      <c r="L198" s="27">
        <f t="shared" si="16"/>
        <v>0</v>
      </c>
      <c r="M198" s="27">
        <f t="shared" si="17"/>
        <v>75000</v>
      </c>
      <c r="N198" s="27">
        <f t="shared" si="18"/>
        <v>75000</v>
      </c>
      <c r="O198" s="27">
        <f t="shared" si="19"/>
        <v>75000</v>
      </c>
    </row>
    <row r="199" spans="1:15" x14ac:dyDescent="0.25">
      <c r="A199" s="16">
        <v>2981</v>
      </c>
      <c r="B199" s="17" t="s">
        <v>326</v>
      </c>
      <c r="C199" s="18">
        <v>0</v>
      </c>
      <c r="D199" s="19">
        <v>0</v>
      </c>
      <c r="E199" s="18">
        <v>0</v>
      </c>
      <c r="F199" s="19">
        <v>0</v>
      </c>
      <c r="G199" s="18">
        <v>131950</v>
      </c>
      <c r="H199" s="20">
        <v>2</v>
      </c>
      <c r="I199" s="18">
        <v>0</v>
      </c>
      <c r="J199" s="20">
        <v>0</v>
      </c>
      <c r="K199" s="21">
        <f t="shared" si="15"/>
        <v>2</v>
      </c>
      <c r="L199" s="27">
        <f t="shared" si="16"/>
        <v>0</v>
      </c>
      <c r="M199" s="27">
        <f t="shared" si="17"/>
        <v>0</v>
      </c>
      <c r="N199" s="27">
        <f t="shared" si="18"/>
        <v>113750.00000000001</v>
      </c>
      <c r="O199" s="27">
        <f t="shared" si="19"/>
        <v>0</v>
      </c>
    </row>
    <row r="200" spans="1:15" x14ac:dyDescent="0.25">
      <c r="A200" s="16">
        <v>2961</v>
      </c>
      <c r="B200" s="17" t="s">
        <v>260</v>
      </c>
      <c r="C200" s="18">
        <v>0</v>
      </c>
      <c r="D200" s="19">
        <v>0</v>
      </c>
      <c r="E200" s="18">
        <v>31018.399999999998</v>
      </c>
      <c r="F200" s="19">
        <v>2</v>
      </c>
      <c r="G200" s="18">
        <v>31018.399999999998</v>
      </c>
      <c r="H200" s="20">
        <v>2</v>
      </c>
      <c r="I200" s="18">
        <v>0</v>
      </c>
      <c r="J200" s="20">
        <v>0</v>
      </c>
      <c r="K200" s="21">
        <f t="shared" si="15"/>
        <v>4</v>
      </c>
      <c r="L200" s="27">
        <f t="shared" si="16"/>
        <v>0</v>
      </c>
      <c r="M200" s="27">
        <f t="shared" si="17"/>
        <v>26740</v>
      </c>
      <c r="N200" s="27">
        <f t="shared" si="18"/>
        <v>26740</v>
      </c>
      <c r="O200" s="27">
        <f t="shared" si="19"/>
        <v>0</v>
      </c>
    </row>
    <row r="201" spans="1:15" x14ac:dyDescent="0.25">
      <c r="A201" s="16">
        <v>2981</v>
      </c>
      <c r="B201" s="17" t="s">
        <v>327</v>
      </c>
      <c r="C201" s="18">
        <v>0</v>
      </c>
      <c r="D201" s="19">
        <v>0</v>
      </c>
      <c r="E201" s="18">
        <v>15949.999999999998</v>
      </c>
      <c r="F201" s="19">
        <v>2</v>
      </c>
      <c r="G201" s="18">
        <v>15949.999999999998</v>
      </c>
      <c r="H201" s="20">
        <v>2</v>
      </c>
      <c r="I201" s="18">
        <v>0</v>
      </c>
      <c r="J201" s="20">
        <v>0</v>
      </c>
      <c r="K201" s="21">
        <f t="shared" si="15"/>
        <v>4</v>
      </c>
      <c r="L201" s="27">
        <f t="shared" si="16"/>
        <v>0</v>
      </c>
      <c r="M201" s="27">
        <f t="shared" si="17"/>
        <v>13750</v>
      </c>
      <c r="N201" s="27">
        <f t="shared" si="18"/>
        <v>13750</v>
      </c>
      <c r="O201" s="27">
        <f t="shared" si="19"/>
        <v>0</v>
      </c>
    </row>
    <row r="202" spans="1:15" x14ac:dyDescent="0.25">
      <c r="A202" s="16">
        <v>2981</v>
      </c>
      <c r="B202" s="17" t="s">
        <v>328</v>
      </c>
      <c r="C202" s="18">
        <v>0</v>
      </c>
      <c r="D202" s="19">
        <v>0</v>
      </c>
      <c r="E202" s="18">
        <v>16820</v>
      </c>
      <c r="F202" s="19">
        <v>4</v>
      </c>
      <c r="G202" s="18">
        <v>16820</v>
      </c>
      <c r="H202" s="20">
        <v>4</v>
      </c>
      <c r="I202" s="18">
        <v>16820</v>
      </c>
      <c r="J202" s="20">
        <v>4</v>
      </c>
      <c r="K202" s="21">
        <f t="shared" si="15"/>
        <v>12</v>
      </c>
      <c r="L202" s="27">
        <f t="shared" si="16"/>
        <v>0</v>
      </c>
      <c r="M202" s="27">
        <f t="shared" si="17"/>
        <v>14500.000000000002</v>
      </c>
      <c r="N202" s="27">
        <f t="shared" si="18"/>
        <v>14500.000000000002</v>
      </c>
      <c r="O202" s="27">
        <f t="shared" si="19"/>
        <v>14500.000000000002</v>
      </c>
    </row>
    <row r="203" spans="1:15" x14ac:dyDescent="0.25">
      <c r="A203" s="16">
        <v>2981</v>
      </c>
      <c r="B203" s="17" t="s">
        <v>329</v>
      </c>
      <c r="C203" s="18">
        <v>0</v>
      </c>
      <c r="D203" s="19">
        <v>0</v>
      </c>
      <c r="E203" s="18">
        <v>16820</v>
      </c>
      <c r="F203" s="19">
        <v>4</v>
      </c>
      <c r="G203" s="18">
        <v>8410</v>
      </c>
      <c r="H203" s="20">
        <v>2</v>
      </c>
      <c r="I203" s="18">
        <v>8410</v>
      </c>
      <c r="J203" s="20">
        <v>2</v>
      </c>
      <c r="K203" s="21">
        <f t="shared" si="15"/>
        <v>8</v>
      </c>
      <c r="L203" s="27">
        <f t="shared" si="16"/>
        <v>0</v>
      </c>
      <c r="M203" s="27">
        <f t="shared" si="17"/>
        <v>14500.000000000002</v>
      </c>
      <c r="N203" s="27">
        <f t="shared" si="18"/>
        <v>7250.0000000000009</v>
      </c>
      <c r="O203" s="27">
        <f t="shared" si="19"/>
        <v>7250.0000000000009</v>
      </c>
    </row>
    <row r="204" spans="1:15" x14ac:dyDescent="0.25">
      <c r="A204" s="16">
        <v>2961</v>
      </c>
      <c r="B204" s="17" t="s">
        <v>261</v>
      </c>
      <c r="C204" s="18">
        <v>0</v>
      </c>
      <c r="D204" s="19">
        <v>0</v>
      </c>
      <c r="E204" s="18">
        <v>5382.4</v>
      </c>
      <c r="F204" s="19">
        <v>2</v>
      </c>
      <c r="G204" s="18">
        <v>5382.4</v>
      </c>
      <c r="H204" s="20">
        <v>2</v>
      </c>
      <c r="I204" s="18">
        <v>0</v>
      </c>
      <c r="J204" s="20">
        <v>0</v>
      </c>
      <c r="K204" s="21">
        <f t="shared" si="15"/>
        <v>4</v>
      </c>
      <c r="L204" s="27">
        <f t="shared" si="16"/>
        <v>0</v>
      </c>
      <c r="M204" s="27">
        <f t="shared" si="17"/>
        <v>4640</v>
      </c>
      <c r="N204" s="27">
        <f t="shared" si="18"/>
        <v>4640</v>
      </c>
      <c r="O204" s="27">
        <f t="shared" si="19"/>
        <v>0</v>
      </c>
    </row>
    <row r="205" spans="1:15" x14ac:dyDescent="0.25">
      <c r="A205" s="16">
        <v>2981</v>
      </c>
      <c r="B205" s="17" t="s">
        <v>330</v>
      </c>
      <c r="C205" s="18">
        <v>0</v>
      </c>
      <c r="D205" s="19">
        <v>0</v>
      </c>
      <c r="E205" s="18">
        <v>11600</v>
      </c>
      <c r="F205" s="19">
        <v>4</v>
      </c>
      <c r="G205" s="18">
        <v>11600</v>
      </c>
      <c r="H205" s="20">
        <v>4</v>
      </c>
      <c r="I205" s="18">
        <v>11600</v>
      </c>
      <c r="J205" s="20">
        <v>4</v>
      </c>
      <c r="K205" s="21">
        <f t="shared" si="15"/>
        <v>12</v>
      </c>
      <c r="L205" s="27">
        <f t="shared" si="16"/>
        <v>0</v>
      </c>
      <c r="M205" s="27">
        <f t="shared" si="17"/>
        <v>10000</v>
      </c>
      <c r="N205" s="27">
        <f t="shared" si="18"/>
        <v>10000</v>
      </c>
      <c r="O205" s="27">
        <f t="shared" si="19"/>
        <v>10000</v>
      </c>
    </row>
    <row r="206" spans="1:15" x14ac:dyDescent="0.25">
      <c r="A206" s="16">
        <v>2981</v>
      </c>
      <c r="B206" s="17" t="s">
        <v>331</v>
      </c>
      <c r="C206" s="18">
        <v>0</v>
      </c>
      <c r="D206" s="19">
        <v>0</v>
      </c>
      <c r="E206" s="18">
        <v>16820</v>
      </c>
      <c r="F206" s="19">
        <v>4</v>
      </c>
      <c r="G206" s="18">
        <v>16820</v>
      </c>
      <c r="H206" s="20">
        <v>4</v>
      </c>
      <c r="I206" s="18">
        <v>0</v>
      </c>
      <c r="J206" s="20"/>
      <c r="K206" s="21">
        <f t="shared" si="15"/>
        <v>8</v>
      </c>
      <c r="L206" s="27">
        <f t="shared" si="16"/>
        <v>0</v>
      </c>
      <c r="M206" s="27">
        <f t="shared" si="17"/>
        <v>14500.000000000002</v>
      </c>
      <c r="N206" s="27">
        <f t="shared" si="18"/>
        <v>14500.000000000002</v>
      </c>
      <c r="O206" s="27">
        <f t="shared" si="19"/>
        <v>0</v>
      </c>
    </row>
    <row r="207" spans="1:15" x14ac:dyDescent="0.25">
      <c r="A207" s="16">
        <v>2981</v>
      </c>
      <c r="B207" s="17" t="s">
        <v>332</v>
      </c>
      <c r="C207" s="18">
        <v>0</v>
      </c>
      <c r="D207" s="19">
        <v>0</v>
      </c>
      <c r="E207" s="18">
        <v>0</v>
      </c>
      <c r="F207" s="19">
        <v>0</v>
      </c>
      <c r="G207" s="18">
        <v>101685.59999999999</v>
      </c>
      <c r="H207" s="20">
        <v>2</v>
      </c>
      <c r="I207" s="18">
        <v>0</v>
      </c>
      <c r="J207" s="20">
        <v>0</v>
      </c>
      <c r="K207" s="21">
        <f t="shared" si="15"/>
        <v>2</v>
      </c>
      <c r="L207" s="27">
        <f t="shared" si="16"/>
        <v>0</v>
      </c>
      <c r="M207" s="27">
        <f t="shared" si="17"/>
        <v>0</v>
      </c>
      <c r="N207" s="27">
        <f t="shared" si="18"/>
        <v>87660</v>
      </c>
      <c r="O207" s="27">
        <f t="shared" si="19"/>
        <v>0</v>
      </c>
    </row>
    <row r="208" spans="1:15" x14ac:dyDescent="0.25">
      <c r="A208" s="16">
        <v>2981</v>
      </c>
      <c r="B208" s="17" t="s">
        <v>333</v>
      </c>
      <c r="C208" s="18">
        <v>0</v>
      </c>
      <c r="D208" s="19">
        <v>0</v>
      </c>
      <c r="E208" s="18">
        <v>41296</v>
      </c>
      <c r="F208" s="19">
        <v>4</v>
      </c>
      <c r="G208" s="18">
        <v>41296</v>
      </c>
      <c r="H208" s="20">
        <v>4</v>
      </c>
      <c r="I208" s="18">
        <v>20648</v>
      </c>
      <c r="J208" s="20">
        <v>2</v>
      </c>
      <c r="K208" s="21">
        <f t="shared" si="15"/>
        <v>10</v>
      </c>
      <c r="L208" s="27">
        <f t="shared" si="16"/>
        <v>0</v>
      </c>
      <c r="M208" s="27">
        <f t="shared" si="17"/>
        <v>35600</v>
      </c>
      <c r="N208" s="27">
        <f t="shared" si="18"/>
        <v>35600</v>
      </c>
      <c r="O208" s="27">
        <f t="shared" si="19"/>
        <v>17800</v>
      </c>
    </row>
    <row r="209" spans="1:15" x14ac:dyDescent="0.25">
      <c r="A209" s="16">
        <v>2981</v>
      </c>
      <c r="B209" s="17" t="s">
        <v>334</v>
      </c>
      <c r="C209" s="18">
        <v>0</v>
      </c>
      <c r="D209" s="19">
        <v>0</v>
      </c>
      <c r="E209" s="18">
        <v>24128</v>
      </c>
      <c r="F209" s="19">
        <v>4</v>
      </c>
      <c r="G209" s="18">
        <v>24128</v>
      </c>
      <c r="H209" s="20">
        <v>4</v>
      </c>
      <c r="I209" s="18">
        <v>24128</v>
      </c>
      <c r="J209" s="20">
        <v>4</v>
      </c>
      <c r="K209" s="21">
        <f t="shared" si="15"/>
        <v>12</v>
      </c>
      <c r="L209" s="27">
        <f t="shared" si="16"/>
        <v>0</v>
      </c>
      <c r="M209" s="27">
        <f t="shared" si="17"/>
        <v>20800</v>
      </c>
      <c r="N209" s="27">
        <f t="shared" si="18"/>
        <v>20800</v>
      </c>
      <c r="O209" s="27">
        <f t="shared" si="19"/>
        <v>20800</v>
      </c>
    </row>
    <row r="210" spans="1:15" x14ac:dyDescent="0.25">
      <c r="A210" s="16">
        <v>2981</v>
      </c>
      <c r="B210" s="17" t="s">
        <v>335</v>
      </c>
      <c r="C210" s="18">
        <v>0</v>
      </c>
      <c r="D210" s="19">
        <v>0</v>
      </c>
      <c r="E210" s="18">
        <v>47212</v>
      </c>
      <c r="F210" s="19">
        <v>2</v>
      </c>
      <c r="G210" s="18">
        <v>47212</v>
      </c>
      <c r="H210" s="20">
        <v>2</v>
      </c>
      <c r="I210" s="18">
        <v>47212</v>
      </c>
      <c r="J210" s="20">
        <v>2</v>
      </c>
      <c r="K210" s="21">
        <f t="shared" si="15"/>
        <v>6</v>
      </c>
      <c r="L210" s="27">
        <f t="shared" si="16"/>
        <v>0</v>
      </c>
      <c r="M210" s="27">
        <f t="shared" si="17"/>
        <v>40700</v>
      </c>
      <c r="N210" s="27">
        <f t="shared" si="18"/>
        <v>40700</v>
      </c>
      <c r="O210" s="27">
        <f t="shared" si="19"/>
        <v>40700</v>
      </c>
    </row>
    <row r="211" spans="1:15" x14ac:dyDescent="0.25">
      <c r="A211" s="16">
        <v>2961</v>
      </c>
      <c r="B211" s="17" t="s">
        <v>262</v>
      </c>
      <c r="C211" s="18">
        <v>0</v>
      </c>
      <c r="D211" s="19">
        <v>0</v>
      </c>
      <c r="E211" s="18">
        <v>60320</v>
      </c>
      <c r="F211" s="19">
        <v>20</v>
      </c>
      <c r="G211" s="18">
        <v>60320</v>
      </c>
      <c r="H211" s="20">
        <v>20</v>
      </c>
      <c r="I211" s="18">
        <v>60320</v>
      </c>
      <c r="J211" s="20">
        <v>20</v>
      </c>
      <c r="K211" s="21">
        <f t="shared" si="15"/>
        <v>60</v>
      </c>
      <c r="L211" s="27">
        <f t="shared" si="16"/>
        <v>0</v>
      </c>
      <c r="M211" s="27">
        <f t="shared" si="17"/>
        <v>52000</v>
      </c>
      <c r="N211" s="27">
        <f t="shared" si="18"/>
        <v>52000</v>
      </c>
      <c r="O211" s="27">
        <f t="shared" si="19"/>
        <v>52000</v>
      </c>
    </row>
    <row r="212" spans="1:15" x14ac:dyDescent="0.25">
      <c r="A212" s="16">
        <v>2961</v>
      </c>
      <c r="B212" s="17" t="s">
        <v>263</v>
      </c>
      <c r="C212" s="18">
        <v>0</v>
      </c>
      <c r="D212" s="19">
        <v>0</v>
      </c>
      <c r="E212" s="18">
        <v>6032</v>
      </c>
      <c r="F212" s="19">
        <v>2</v>
      </c>
      <c r="G212" s="18">
        <v>6032</v>
      </c>
      <c r="H212" s="20">
        <v>2</v>
      </c>
      <c r="I212" s="18">
        <v>0</v>
      </c>
      <c r="J212" s="20">
        <v>0</v>
      </c>
      <c r="K212" s="21">
        <f t="shared" si="15"/>
        <v>4</v>
      </c>
      <c r="L212" s="27">
        <f t="shared" si="16"/>
        <v>0</v>
      </c>
      <c r="M212" s="27">
        <f t="shared" si="17"/>
        <v>5200</v>
      </c>
      <c r="N212" s="27">
        <f t="shared" si="18"/>
        <v>5200</v>
      </c>
      <c r="O212" s="27">
        <f t="shared" si="19"/>
        <v>0</v>
      </c>
    </row>
    <row r="213" spans="1:15" x14ac:dyDescent="0.25">
      <c r="A213" s="16">
        <v>2981</v>
      </c>
      <c r="B213" s="17" t="s">
        <v>336</v>
      </c>
      <c r="C213" s="18">
        <v>487.2</v>
      </c>
      <c r="D213" s="19">
        <v>1</v>
      </c>
      <c r="E213" s="18">
        <v>0</v>
      </c>
      <c r="F213" s="19">
        <v>0</v>
      </c>
      <c r="G213" s="18">
        <v>0</v>
      </c>
      <c r="H213" s="20">
        <v>0</v>
      </c>
      <c r="I213" s="18">
        <v>0</v>
      </c>
      <c r="J213" s="20">
        <v>0</v>
      </c>
      <c r="K213" s="21">
        <f t="shared" si="15"/>
        <v>1</v>
      </c>
      <c r="L213" s="27">
        <f t="shared" si="16"/>
        <v>420</v>
      </c>
      <c r="M213" s="27">
        <f t="shared" si="17"/>
        <v>0</v>
      </c>
      <c r="N213" s="27">
        <f t="shared" si="18"/>
        <v>0</v>
      </c>
      <c r="O213" s="27">
        <f t="shared" si="19"/>
        <v>0</v>
      </c>
    </row>
    <row r="214" spans="1:15" x14ac:dyDescent="0.25">
      <c r="A214" s="16">
        <v>2981</v>
      </c>
      <c r="B214" s="17" t="s">
        <v>337</v>
      </c>
      <c r="C214" s="18">
        <v>350</v>
      </c>
      <c r="D214" s="19">
        <v>10</v>
      </c>
      <c r="E214" s="18">
        <v>0</v>
      </c>
      <c r="F214" s="19">
        <v>0</v>
      </c>
      <c r="G214" s="18">
        <v>0</v>
      </c>
      <c r="H214" s="20">
        <v>0</v>
      </c>
      <c r="I214" s="18">
        <v>0</v>
      </c>
      <c r="J214" s="20">
        <v>0</v>
      </c>
      <c r="K214" s="21">
        <f t="shared" si="15"/>
        <v>10</v>
      </c>
      <c r="L214" s="27">
        <f t="shared" si="16"/>
        <v>301.72413793103448</v>
      </c>
      <c r="M214" s="27">
        <f t="shared" si="17"/>
        <v>0</v>
      </c>
      <c r="N214" s="27">
        <f t="shared" si="18"/>
        <v>0</v>
      </c>
      <c r="O214" s="27">
        <f t="shared" si="19"/>
        <v>0</v>
      </c>
    </row>
    <row r="215" spans="1:15" x14ac:dyDescent="0.25">
      <c r="A215" s="16">
        <v>2981</v>
      </c>
      <c r="B215" s="17" t="s">
        <v>338</v>
      </c>
      <c r="C215" s="18">
        <v>1370</v>
      </c>
      <c r="D215" s="19">
        <v>10</v>
      </c>
      <c r="E215" s="18">
        <v>0</v>
      </c>
      <c r="F215" s="19">
        <v>0</v>
      </c>
      <c r="G215" s="18">
        <v>0</v>
      </c>
      <c r="H215" s="20">
        <v>0</v>
      </c>
      <c r="I215" s="18">
        <v>0</v>
      </c>
      <c r="J215" s="20">
        <v>0</v>
      </c>
      <c r="K215" s="21">
        <f t="shared" si="15"/>
        <v>10</v>
      </c>
      <c r="L215" s="27">
        <f t="shared" si="16"/>
        <v>1181.0344827586207</v>
      </c>
      <c r="M215" s="27">
        <f t="shared" si="17"/>
        <v>0</v>
      </c>
      <c r="N215" s="27">
        <f t="shared" si="18"/>
        <v>0</v>
      </c>
      <c r="O215" s="27">
        <f t="shared" si="19"/>
        <v>0</v>
      </c>
    </row>
    <row r="216" spans="1:15" x14ac:dyDescent="0.25">
      <c r="A216" s="16">
        <v>2981</v>
      </c>
      <c r="B216" s="17" t="s">
        <v>339</v>
      </c>
      <c r="C216" s="18">
        <v>939.6</v>
      </c>
      <c r="D216" s="19">
        <v>0.8</v>
      </c>
      <c r="E216" s="18">
        <v>0</v>
      </c>
      <c r="F216" s="19">
        <v>0</v>
      </c>
      <c r="G216" s="18">
        <v>0</v>
      </c>
      <c r="H216" s="20">
        <v>0</v>
      </c>
      <c r="I216" s="18">
        <v>0</v>
      </c>
      <c r="J216" s="20">
        <v>0</v>
      </c>
      <c r="K216" s="21">
        <f t="shared" si="15"/>
        <v>0.8</v>
      </c>
      <c r="L216" s="27">
        <f t="shared" si="16"/>
        <v>810.00000000000011</v>
      </c>
      <c r="M216" s="27">
        <f t="shared" si="17"/>
        <v>0</v>
      </c>
      <c r="N216" s="27">
        <f t="shared" si="18"/>
        <v>0</v>
      </c>
      <c r="O216" s="27">
        <f t="shared" si="19"/>
        <v>0</v>
      </c>
    </row>
    <row r="217" spans="1:15" x14ac:dyDescent="0.25">
      <c r="A217" s="16">
        <v>2981</v>
      </c>
      <c r="B217" s="17" t="s">
        <v>163</v>
      </c>
      <c r="C217" s="18">
        <v>0</v>
      </c>
      <c r="D217" s="19">
        <v>0</v>
      </c>
      <c r="E217" s="18">
        <v>231.99999999999997</v>
      </c>
      <c r="F217" s="19">
        <v>1</v>
      </c>
      <c r="G217" s="18">
        <v>695.99999999999989</v>
      </c>
      <c r="H217" s="20">
        <v>3</v>
      </c>
      <c r="I217" s="18">
        <v>231.99999999999997</v>
      </c>
      <c r="J217" s="20">
        <v>1</v>
      </c>
      <c r="K217" s="21">
        <f t="shared" si="15"/>
        <v>5</v>
      </c>
      <c r="L217" s="27">
        <f t="shared" si="16"/>
        <v>0</v>
      </c>
      <c r="M217" s="27">
        <f t="shared" si="17"/>
        <v>200</v>
      </c>
      <c r="N217" s="27">
        <f t="shared" si="18"/>
        <v>600</v>
      </c>
      <c r="O217" s="27">
        <f t="shared" si="19"/>
        <v>200</v>
      </c>
    </row>
    <row r="218" spans="1:15" x14ac:dyDescent="0.25">
      <c r="A218" s="16">
        <v>2961</v>
      </c>
      <c r="B218" s="17" t="s">
        <v>264</v>
      </c>
      <c r="C218" s="18">
        <v>0</v>
      </c>
      <c r="D218" s="19">
        <v>0</v>
      </c>
      <c r="E218" s="18">
        <v>0</v>
      </c>
      <c r="F218" s="19"/>
      <c r="G218" s="18">
        <v>9245.2000000000007</v>
      </c>
      <c r="H218" s="20">
        <v>5</v>
      </c>
      <c r="I218" s="18">
        <v>0</v>
      </c>
      <c r="J218" s="20"/>
      <c r="K218" s="21">
        <f t="shared" si="15"/>
        <v>5</v>
      </c>
      <c r="L218" s="27">
        <f t="shared" si="16"/>
        <v>0</v>
      </c>
      <c r="M218" s="27">
        <f t="shared" si="17"/>
        <v>0</v>
      </c>
      <c r="N218" s="27">
        <f t="shared" si="18"/>
        <v>7970.0000000000009</v>
      </c>
      <c r="O218" s="27">
        <f t="shared" si="19"/>
        <v>0</v>
      </c>
    </row>
    <row r="219" spans="1:15" x14ac:dyDescent="0.25">
      <c r="A219" s="16">
        <v>2981</v>
      </c>
      <c r="B219" s="17" t="s">
        <v>164</v>
      </c>
      <c r="C219" s="18">
        <v>0</v>
      </c>
      <c r="D219" s="19">
        <v>0</v>
      </c>
      <c r="E219" s="18">
        <v>3248</v>
      </c>
      <c r="F219" s="19">
        <v>1</v>
      </c>
      <c r="G219" s="18">
        <v>0</v>
      </c>
      <c r="H219" s="20">
        <v>0</v>
      </c>
      <c r="I219" s="18">
        <v>0</v>
      </c>
      <c r="J219" s="20">
        <v>0</v>
      </c>
      <c r="K219" s="21">
        <f t="shared" si="15"/>
        <v>1</v>
      </c>
      <c r="L219" s="27">
        <f t="shared" si="16"/>
        <v>0</v>
      </c>
      <c r="M219" s="27">
        <f t="shared" si="17"/>
        <v>2800</v>
      </c>
      <c r="N219" s="27">
        <f t="shared" si="18"/>
        <v>0</v>
      </c>
      <c r="O219" s="27">
        <f t="shared" si="19"/>
        <v>0</v>
      </c>
    </row>
    <row r="220" spans="1:15" ht="22.5" x14ac:dyDescent="0.25">
      <c r="A220" s="16">
        <v>2981</v>
      </c>
      <c r="B220" s="17" t="s">
        <v>340</v>
      </c>
      <c r="C220" s="18">
        <v>0</v>
      </c>
      <c r="D220" s="19">
        <v>0</v>
      </c>
      <c r="E220" s="18">
        <v>200000</v>
      </c>
      <c r="F220" s="19">
        <v>1</v>
      </c>
      <c r="G220" s="18">
        <v>0</v>
      </c>
      <c r="H220" s="20">
        <v>0</v>
      </c>
      <c r="I220" s="18">
        <v>0</v>
      </c>
      <c r="J220" s="20">
        <v>0</v>
      </c>
      <c r="K220" s="21">
        <f t="shared" si="15"/>
        <v>1</v>
      </c>
      <c r="L220" s="27">
        <f t="shared" si="16"/>
        <v>0</v>
      </c>
      <c r="M220" s="27">
        <f t="shared" si="17"/>
        <v>172413.79310344829</v>
      </c>
      <c r="N220" s="27">
        <f t="shared" si="18"/>
        <v>0</v>
      </c>
      <c r="O220" s="27">
        <f t="shared" si="19"/>
        <v>0</v>
      </c>
    </row>
    <row r="221" spans="1:15" ht="27.75" x14ac:dyDescent="0.25">
      <c r="A221" s="16">
        <v>2961</v>
      </c>
      <c r="B221" s="17" t="s">
        <v>265</v>
      </c>
      <c r="C221" s="18">
        <v>0</v>
      </c>
      <c r="D221" s="19">
        <v>0</v>
      </c>
      <c r="E221" s="18">
        <v>2018.4</v>
      </c>
      <c r="F221" s="19">
        <v>5</v>
      </c>
      <c r="G221" s="18">
        <v>0</v>
      </c>
      <c r="H221" s="20"/>
      <c r="I221" s="18">
        <v>0</v>
      </c>
      <c r="J221" s="20">
        <v>0</v>
      </c>
      <c r="K221" s="21">
        <f t="shared" si="15"/>
        <v>5</v>
      </c>
      <c r="L221" s="27">
        <f t="shared" si="16"/>
        <v>0</v>
      </c>
      <c r="M221" s="27">
        <f t="shared" si="17"/>
        <v>1740.0000000000002</v>
      </c>
      <c r="N221" s="27">
        <f t="shared" si="18"/>
        <v>0</v>
      </c>
      <c r="O221" s="27">
        <f t="shared" si="19"/>
        <v>0</v>
      </c>
    </row>
    <row r="222" spans="1:15" ht="27.75" x14ac:dyDescent="0.25">
      <c r="A222" s="16">
        <v>2961</v>
      </c>
      <c r="B222" s="17" t="s">
        <v>266</v>
      </c>
      <c r="C222" s="18">
        <v>0</v>
      </c>
      <c r="D222" s="19">
        <v>0</v>
      </c>
      <c r="E222" s="18">
        <v>2018.4</v>
      </c>
      <c r="F222" s="19">
        <v>5</v>
      </c>
      <c r="G222" s="18">
        <v>0</v>
      </c>
      <c r="H222" s="20"/>
      <c r="I222" s="18">
        <v>0</v>
      </c>
      <c r="J222" s="20">
        <v>0</v>
      </c>
      <c r="K222" s="21">
        <f t="shared" si="15"/>
        <v>5</v>
      </c>
      <c r="L222" s="27">
        <f t="shared" si="16"/>
        <v>0</v>
      </c>
      <c r="M222" s="27">
        <f t="shared" si="17"/>
        <v>1740.0000000000002</v>
      </c>
      <c r="N222" s="27">
        <f t="shared" si="18"/>
        <v>0</v>
      </c>
      <c r="O222" s="27">
        <f t="shared" si="19"/>
        <v>0</v>
      </c>
    </row>
    <row r="223" spans="1:15" ht="27.75" x14ac:dyDescent="0.25">
      <c r="A223" s="16">
        <v>2961</v>
      </c>
      <c r="B223" s="17" t="s">
        <v>267</v>
      </c>
      <c r="C223" s="18">
        <v>0</v>
      </c>
      <c r="D223" s="19">
        <v>0</v>
      </c>
      <c r="E223" s="18">
        <v>2018.4</v>
      </c>
      <c r="F223" s="19">
        <v>5</v>
      </c>
      <c r="G223" s="18">
        <v>0</v>
      </c>
      <c r="H223" s="20"/>
      <c r="I223" s="18">
        <v>0</v>
      </c>
      <c r="J223" s="20">
        <v>0</v>
      </c>
      <c r="K223" s="21">
        <f t="shared" si="15"/>
        <v>5</v>
      </c>
      <c r="L223" s="27">
        <f t="shared" si="16"/>
        <v>0</v>
      </c>
      <c r="M223" s="27">
        <f t="shared" si="17"/>
        <v>1740.0000000000002</v>
      </c>
      <c r="N223" s="27">
        <f t="shared" si="18"/>
        <v>0</v>
      </c>
      <c r="O223" s="27">
        <f t="shared" si="19"/>
        <v>0</v>
      </c>
    </row>
    <row r="224" spans="1:15" ht="27.75" x14ac:dyDescent="0.25">
      <c r="A224" s="16">
        <v>2961</v>
      </c>
      <c r="B224" s="17" t="s">
        <v>268</v>
      </c>
      <c r="C224" s="18">
        <v>0</v>
      </c>
      <c r="D224" s="19">
        <v>0</v>
      </c>
      <c r="E224" s="18">
        <v>2018.4</v>
      </c>
      <c r="F224" s="19">
        <v>5</v>
      </c>
      <c r="G224" s="18">
        <v>0</v>
      </c>
      <c r="H224" s="20"/>
      <c r="I224" s="18">
        <v>0</v>
      </c>
      <c r="J224" s="20">
        <v>0</v>
      </c>
      <c r="K224" s="21">
        <f t="shared" si="15"/>
        <v>5</v>
      </c>
      <c r="L224" s="27">
        <f t="shared" si="16"/>
        <v>0</v>
      </c>
      <c r="M224" s="27">
        <f t="shared" si="17"/>
        <v>1740.0000000000002</v>
      </c>
      <c r="N224" s="27">
        <f t="shared" si="18"/>
        <v>0</v>
      </c>
      <c r="O224" s="27">
        <f t="shared" si="19"/>
        <v>0</v>
      </c>
    </row>
    <row r="225" spans="1:15" x14ac:dyDescent="0.25">
      <c r="A225" s="16">
        <v>2961</v>
      </c>
      <c r="B225" s="17" t="s">
        <v>269</v>
      </c>
      <c r="C225" s="18">
        <v>0</v>
      </c>
      <c r="D225" s="19">
        <v>0</v>
      </c>
      <c r="E225" s="18">
        <v>5312.8</v>
      </c>
      <c r="F225" s="19">
        <v>4</v>
      </c>
      <c r="G225" s="18">
        <v>5312.8</v>
      </c>
      <c r="H225" s="20">
        <v>4</v>
      </c>
      <c r="I225" s="18">
        <v>2656.4</v>
      </c>
      <c r="J225" s="20">
        <v>2</v>
      </c>
      <c r="K225" s="21">
        <f t="shared" si="15"/>
        <v>10</v>
      </c>
      <c r="L225" s="27">
        <f t="shared" si="16"/>
        <v>0</v>
      </c>
      <c r="M225" s="27">
        <f t="shared" si="17"/>
        <v>4580.0000000000009</v>
      </c>
      <c r="N225" s="27">
        <f t="shared" si="18"/>
        <v>4580.0000000000009</v>
      </c>
      <c r="O225" s="27">
        <f t="shared" si="19"/>
        <v>2290.0000000000005</v>
      </c>
    </row>
    <row r="226" spans="1:15" x14ac:dyDescent="0.25">
      <c r="A226" s="16">
        <v>2981</v>
      </c>
      <c r="B226" s="17" t="s">
        <v>165</v>
      </c>
      <c r="C226" s="18">
        <v>0</v>
      </c>
      <c r="D226" s="19">
        <v>0</v>
      </c>
      <c r="E226" s="18">
        <v>5718.8</v>
      </c>
      <c r="F226" s="19">
        <v>1</v>
      </c>
      <c r="G226" s="18">
        <v>17156.400000000001</v>
      </c>
      <c r="H226" s="20">
        <v>3</v>
      </c>
      <c r="I226" s="18">
        <v>5718.8</v>
      </c>
      <c r="J226" s="20">
        <v>1</v>
      </c>
      <c r="K226" s="21">
        <f t="shared" si="15"/>
        <v>5</v>
      </c>
      <c r="L226" s="27">
        <f t="shared" si="16"/>
        <v>0</v>
      </c>
      <c r="M226" s="27">
        <f t="shared" si="17"/>
        <v>4930.0000000000009</v>
      </c>
      <c r="N226" s="27">
        <f t="shared" si="18"/>
        <v>14790.000000000002</v>
      </c>
      <c r="O226" s="27">
        <f t="shared" si="19"/>
        <v>4930.0000000000009</v>
      </c>
    </row>
    <row r="227" spans="1:15" x14ac:dyDescent="0.25">
      <c r="A227" s="16">
        <v>2981</v>
      </c>
      <c r="B227" s="17" t="s">
        <v>166</v>
      </c>
      <c r="C227" s="18">
        <v>0</v>
      </c>
      <c r="D227" s="19">
        <v>0</v>
      </c>
      <c r="E227" s="18">
        <v>8468</v>
      </c>
      <c r="F227" s="19">
        <v>1</v>
      </c>
      <c r="G227" s="18">
        <v>16936</v>
      </c>
      <c r="H227" s="20">
        <v>2</v>
      </c>
      <c r="I227" s="18">
        <v>0</v>
      </c>
      <c r="J227" s="20">
        <v>0</v>
      </c>
      <c r="K227" s="21">
        <f t="shared" si="15"/>
        <v>3</v>
      </c>
      <c r="L227" s="27">
        <f t="shared" si="16"/>
        <v>0</v>
      </c>
      <c r="M227" s="27">
        <f t="shared" si="17"/>
        <v>7300.0000000000009</v>
      </c>
      <c r="N227" s="27">
        <f t="shared" si="18"/>
        <v>14600.000000000002</v>
      </c>
      <c r="O227" s="27">
        <f t="shared" si="19"/>
        <v>0</v>
      </c>
    </row>
    <row r="228" spans="1:15" x14ac:dyDescent="0.25">
      <c r="A228" s="16">
        <v>2981</v>
      </c>
      <c r="B228" s="17" t="s">
        <v>167</v>
      </c>
      <c r="C228" s="18">
        <v>0</v>
      </c>
      <c r="D228" s="19">
        <v>0</v>
      </c>
      <c r="E228" s="18">
        <v>16901.199999999997</v>
      </c>
      <c r="F228" s="19">
        <v>2</v>
      </c>
      <c r="G228" s="18">
        <v>16901.199999999997</v>
      </c>
      <c r="H228" s="20">
        <v>2</v>
      </c>
      <c r="I228" s="18">
        <v>16901.199999999997</v>
      </c>
      <c r="J228" s="20">
        <v>2</v>
      </c>
      <c r="K228" s="21">
        <f t="shared" si="15"/>
        <v>6</v>
      </c>
      <c r="L228" s="27">
        <f t="shared" si="16"/>
        <v>0</v>
      </c>
      <c r="M228" s="27">
        <f t="shared" si="17"/>
        <v>14569.999999999998</v>
      </c>
      <c r="N228" s="27">
        <f t="shared" si="18"/>
        <v>14569.999999999998</v>
      </c>
      <c r="O228" s="27">
        <f t="shared" si="19"/>
        <v>14569.999999999998</v>
      </c>
    </row>
    <row r="229" spans="1:15" x14ac:dyDescent="0.25">
      <c r="A229" s="16">
        <v>2981</v>
      </c>
      <c r="B229" s="17" t="s">
        <v>168</v>
      </c>
      <c r="C229" s="18">
        <v>0</v>
      </c>
      <c r="D229" s="19">
        <v>0</v>
      </c>
      <c r="E229" s="18">
        <v>10782.199999999999</v>
      </c>
      <c r="F229" s="19">
        <v>1</v>
      </c>
      <c r="G229" s="18">
        <v>32346.6</v>
      </c>
      <c r="H229" s="20">
        <v>3</v>
      </c>
      <c r="I229" s="18">
        <v>10782.199999999999</v>
      </c>
      <c r="J229" s="20">
        <v>1</v>
      </c>
      <c r="K229" s="21">
        <f t="shared" si="15"/>
        <v>5</v>
      </c>
      <c r="L229" s="27">
        <f t="shared" si="16"/>
        <v>0</v>
      </c>
      <c r="M229" s="27">
        <f t="shared" si="17"/>
        <v>9295</v>
      </c>
      <c r="N229" s="27">
        <f t="shared" si="18"/>
        <v>27885</v>
      </c>
      <c r="O229" s="27">
        <f t="shared" si="19"/>
        <v>9295</v>
      </c>
    </row>
    <row r="230" spans="1:15" x14ac:dyDescent="0.25">
      <c r="A230" s="16">
        <v>2981</v>
      </c>
      <c r="B230" s="17" t="s">
        <v>169</v>
      </c>
      <c r="C230" s="18">
        <v>0</v>
      </c>
      <c r="D230" s="19">
        <v>0</v>
      </c>
      <c r="E230" s="18">
        <v>19082</v>
      </c>
      <c r="F230" s="19">
        <v>1</v>
      </c>
      <c r="G230" s="18">
        <v>57246</v>
      </c>
      <c r="H230" s="20">
        <v>3</v>
      </c>
      <c r="I230" s="18">
        <v>19082</v>
      </c>
      <c r="J230" s="20">
        <v>1</v>
      </c>
      <c r="K230" s="21">
        <f t="shared" si="15"/>
        <v>5</v>
      </c>
      <c r="L230" s="27">
        <f t="shared" si="16"/>
        <v>0</v>
      </c>
      <c r="M230" s="27">
        <f t="shared" si="17"/>
        <v>16450</v>
      </c>
      <c r="N230" s="27">
        <f t="shared" si="18"/>
        <v>49350</v>
      </c>
      <c r="O230" s="27">
        <f t="shared" si="19"/>
        <v>16450</v>
      </c>
    </row>
    <row r="231" spans="1:15" x14ac:dyDescent="0.25">
      <c r="A231" s="16">
        <v>2961</v>
      </c>
      <c r="B231" s="17" t="s">
        <v>54</v>
      </c>
      <c r="C231" s="18">
        <v>0</v>
      </c>
      <c r="D231" s="19">
        <v>0</v>
      </c>
      <c r="E231" s="18">
        <v>0</v>
      </c>
      <c r="F231" s="19">
        <v>0</v>
      </c>
      <c r="G231" s="18">
        <v>13455.999999999998</v>
      </c>
      <c r="H231" s="20">
        <v>2</v>
      </c>
      <c r="I231" s="18">
        <v>0</v>
      </c>
      <c r="J231" s="20">
        <v>0</v>
      </c>
      <c r="K231" s="21">
        <f t="shared" si="15"/>
        <v>2</v>
      </c>
      <c r="L231" s="27">
        <f t="shared" si="16"/>
        <v>0</v>
      </c>
      <c r="M231" s="27">
        <f t="shared" si="17"/>
        <v>0</v>
      </c>
      <c r="N231" s="27">
        <f t="shared" si="18"/>
        <v>11600</v>
      </c>
      <c r="O231" s="27">
        <f t="shared" si="19"/>
        <v>0</v>
      </c>
    </row>
    <row r="232" spans="1:15" x14ac:dyDescent="0.25">
      <c r="A232" s="16">
        <v>2961</v>
      </c>
      <c r="B232" s="17" t="s">
        <v>55</v>
      </c>
      <c r="C232" s="18">
        <v>0</v>
      </c>
      <c r="D232" s="19">
        <v>0</v>
      </c>
      <c r="E232" s="18">
        <v>26007.199999999997</v>
      </c>
      <c r="F232" s="19">
        <v>4</v>
      </c>
      <c r="G232" s="18">
        <v>26007.199999999997</v>
      </c>
      <c r="H232" s="20">
        <v>4</v>
      </c>
      <c r="I232" s="18">
        <v>13003.599999999999</v>
      </c>
      <c r="J232" s="20">
        <v>2</v>
      </c>
      <c r="K232" s="21">
        <f t="shared" si="15"/>
        <v>10</v>
      </c>
      <c r="L232" s="27">
        <f t="shared" si="16"/>
        <v>0</v>
      </c>
      <c r="M232" s="27">
        <f t="shared" si="17"/>
        <v>22420</v>
      </c>
      <c r="N232" s="27">
        <f t="shared" si="18"/>
        <v>22420</v>
      </c>
      <c r="O232" s="27">
        <f t="shared" si="19"/>
        <v>11210</v>
      </c>
    </row>
    <row r="233" spans="1:15" x14ac:dyDescent="0.25">
      <c r="A233" s="16">
        <v>2961</v>
      </c>
      <c r="B233" s="17" t="s">
        <v>56</v>
      </c>
      <c r="C233" s="18">
        <v>0</v>
      </c>
      <c r="D233" s="19">
        <v>0</v>
      </c>
      <c r="E233" s="18">
        <v>19835.999999999996</v>
      </c>
      <c r="F233" s="19">
        <v>3</v>
      </c>
      <c r="G233" s="18">
        <v>13223.999999999998</v>
      </c>
      <c r="H233" s="20">
        <v>2</v>
      </c>
      <c r="I233" s="18">
        <v>0</v>
      </c>
      <c r="J233" s="20"/>
      <c r="K233" s="21">
        <f t="shared" si="15"/>
        <v>5</v>
      </c>
      <c r="L233" s="27">
        <f t="shared" si="16"/>
        <v>0</v>
      </c>
      <c r="M233" s="27">
        <f t="shared" si="17"/>
        <v>17099.999999999996</v>
      </c>
      <c r="N233" s="27">
        <f t="shared" si="18"/>
        <v>11400</v>
      </c>
      <c r="O233" s="27">
        <f t="shared" si="19"/>
        <v>0</v>
      </c>
    </row>
    <row r="234" spans="1:15" x14ac:dyDescent="0.25">
      <c r="A234" s="16">
        <v>2981</v>
      </c>
      <c r="B234" s="17" t="s">
        <v>170</v>
      </c>
      <c r="C234" s="18">
        <v>0</v>
      </c>
      <c r="D234" s="19">
        <v>0</v>
      </c>
      <c r="E234" s="18">
        <v>2273.6</v>
      </c>
      <c r="F234" s="19">
        <v>2</v>
      </c>
      <c r="G234" s="18">
        <v>2273.6</v>
      </c>
      <c r="H234" s="20">
        <v>2</v>
      </c>
      <c r="I234" s="18">
        <v>2273.6</v>
      </c>
      <c r="J234" s="20">
        <v>2</v>
      </c>
      <c r="K234" s="21">
        <f t="shared" si="15"/>
        <v>6</v>
      </c>
      <c r="L234" s="27">
        <f t="shared" si="16"/>
        <v>0</v>
      </c>
      <c r="M234" s="27">
        <f t="shared" si="17"/>
        <v>1960</v>
      </c>
      <c r="N234" s="27">
        <f t="shared" si="18"/>
        <v>1960</v>
      </c>
      <c r="O234" s="27">
        <f t="shared" si="19"/>
        <v>1960</v>
      </c>
    </row>
    <row r="235" spans="1:15" x14ac:dyDescent="0.25">
      <c r="A235" s="16">
        <v>2981</v>
      </c>
      <c r="B235" s="17" t="s">
        <v>341</v>
      </c>
      <c r="C235" s="18">
        <v>160.07999999999998</v>
      </c>
      <c r="D235" s="19">
        <v>1</v>
      </c>
      <c r="E235" s="18">
        <v>0</v>
      </c>
      <c r="F235" s="19">
        <v>0</v>
      </c>
      <c r="G235" s="18">
        <v>0</v>
      </c>
      <c r="H235" s="20">
        <v>0</v>
      </c>
      <c r="I235" s="18">
        <v>0</v>
      </c>
      <c r="J235" s="20">
        <v>0</v>
      </c>
      <c r="K235" s="21">
        <f t="shared" si="15"/>
        <v>1</v>
      </c>
      <c r="L235" s="27">
        <f t="shared" si="16"/>
        <v>138</v>
      </c>
      <c r="M235" s="27">
        <f t="shared" si="17"/>
        <v>0</v>
      </c>
      <c r="N235" s="27">
        <f t="shared" si="18"/>
        <v>0</v>
      </c>
      <c r="O235" s="27">
        <f t="shared" si="19"/>
        <v>0</v>
      </c>
    </row>
    <row r="236" spans="1:15" x14ac:dyDescent="0.25">
      <c r="A236" s="16">
        <v>2981</v>
      </c>
      <c r="B236" s="17" t="s">
        <v>171</v>
      </c>
      <c r="C236" s="18">
        <v>0</v>
      </c>
      <c r="D236" s="19">
        <v>0</v>
      </c>
      <c r="E236" s="18">
        <v>18183</v>
      </c>
      <c r="F236" s="19">
        <v>1</v>
      </c>
      <c r="G236" s="18">
        <v>36366</v>
      </c>
      <c r="H236" s="20">
        <v>2</v>
      </c>
      <c r="I236" s="18">
        <v>0</v>
      </c>
      <c r="J236" s="20">
        <v>0</v>
      </c>
      <c r="K236" s="21">
        <f t="shared" si="15"/>
        <v>3</v>
      </c>
      <c r="L236" s="27">
        <f t="shared" si="16"/>
        <v>0</v>
      </c>
      <c r="M236" s="27">
        <f t="shared" si="17"/>
        <v>15675.000000000002</v>
      </c>
      <c r="N236" s="27">
        <f t="shared" si="18"/>
        <v>31350.000000000004</v>
      </c>
      <c r="O236" s="27">
        <f t="shared" si="19"/>
        <v>0</v>
      </c>
    </row>
    <row r="237" spans="1:15" x14ac:dyDescent="0.25">
      <c r="A237" s="16">
        <v>2981</v>
      </c>
      <c r="B237" s="17" t="s">
        <v>172</v>
      </c>
      <c r="C237" s="18">
        <v>0</v>
      </c>
      <c r="D237" s="19">
        <v>0</v>
      </c>
      <c r="E237" s="18">
        <v>16000</v>
      </c>
      <c r="F237" s="19">
        <v>1</v>
      </c>
      <c r="G237" s="18">
        <v>16000</v>
      </c>
      <c r="H237" s="20">
        <v>1</v>
      </c>
      <c r="I237" s="18">
        <v>0</v>
      </c>
      <c r="J237" s="20">
        <v>0</v>
      </c>
      <c r="K237" s="21">
        <f t="shared" si="15"/>
        <v>2</v>
      </c>
      <c r="L237" s="27">
        <f t="shared" si="16"/>
        <v>0</v>
      </c>
      <c r="M237" s="27">
        <f t="shared" si="17"/>
        <v>13793.103448275862</v>
      </c>
      <c r="N237" s="27">
        <f t="shared" si="18"/>
        <v>13793.103448275862</v>
      </c>
      <c r="O237" s="27">
        <f t="shared" si="19"/>
        <v>0</v>
      </c>
    </row>
    <row r="238" spans="1:15" x14ac:dyDescent="0.25">
      <c r="A238" s="16">
        <v>2981</v>
      </c>
      <c r="B238" s="17" t="s">
        <v>342</v>
      </c>
      <c r="C238" s="18">
        <v>0</v>
      </c>
      <c r="D238" s="19">
        <v>0</v>
      </c>
      <c r="E238" s="18">
        <v>1740</v>
      </c>
      <c r="F238" s="19">
        <v>10</v>
      </c>
      <c r="G238" s="18">
        <v>1740</v>
      </c>
      <c r="H238" s="20">
        <v>10</v>
      </c>
      <c r="I238" s="18">
        <v>1740</v>
      </c>
      <c r="J238" s="20">
        <v>10</v>
      </c>
      <c r="K238" s="21">
        <f t="shared" si="15"/>
        <v>30</v>
      </c>
      <c r="L238" s="27">
        <f t="shared" si="16"/>
        <v>0</v>
      </c>
      <c r="M238" s="27">
        <f t="shared" si="17"/>
        <v>1500</v>
      </c>
      <c r="N238" s="27">
        <f t="shared" si="18"/>
        <v>1500</v>
      </c>
      <c r="O238" s="27">
        <f t="shared" si="19"/>
        <v>1500</v>
      </c>
    </row>
    <row r="239" spans="1:15" ht="22.5" x14ac:dyDescent="0.25">
      <c r="A239" s="16">
        <v>2981</v>
      </c>
      <c r="B239" s="17" t="s">
        <v>343</v>
      </c>
      <c r="C239" s="18">
        <v>0</v>
      </c>
      <c r="D239" s="19">
        <v>0</v>
      </c>
      <c r="E239" s="18">
        <v>8.6999999999999993</v>
      </c>
      <c r="F239" s="19">
        <v>0.25</v>
      </c>
      <c r="G239" s="18">
        <v>8.6999999999999993</v>
      </c>
      <c r="H239" s="20">
        <v>0.25</v>
      </c>
      <c r="I239" s="18">
        <v>0</v>
      </c>
      <c r="J239" s="20">
        <v>0</v>
      </c>
      <c r="K239" s="21">
        <f t="shared" si="15"/>
        <v>0.5</v>
      </c>
      <c r="L239" s="27">
        <f t="shared" si="16"/>
        <v>0</v>
      </c>
      <c r="M239" s="27">
        <f t="shared" si="17"/>
        <v>7.5</v>
      </c>
      <c r="N239" s="27">
        <f t="shared" si="18"/>
        <v>7.5</v>
      </c>
      <c r="O239" s="27">
        <f t="shared" si="19"/>
        <v>0</v>
      </c>
    </row>
    <row r="240" spans="1:15" x14ac:dyDescent="0.25">
      <c r="A240" s="16">
        <v>2981</v>
      </c>
      <c r="B240" s="17" t="s">
        <v>344</v>
      </c>
      <c r="C240" s="18">
        <v>0</v>
      </c>
      <c r="D240" s="19">
        <v>0</v>
      </c>
      <c r="E240" s="18">
        <v>1252.8</v>
      </c>
      <c r="F240" s="19">
        <v>10</v>
      </c>
      <c r="G240" s="18">
        <v>1252.8</v>
      </c>
      <c r="H240" s="20">
        <v>10</v>
      </c>
      <c r="I240" s="18">
        <v>1252.8</v>
      </c>
      <c r="J240" s="20">
        <v>10</v>
      </c>
      <c r="K240" s="21">
        <f t="shared" si="15"/>
        <v>30</v>
      </c>
      <c r="L240" s="27">
        <f t="shared" si="16"/>
        <v>0</v>
      </c>
      <c r="M240" s="27">
        <f t="shared" si="17"/>
        <v>1080</v>
      </c>
      <c r="N240" s="27">
        <f t="shared" si="18"/>
        <v>1080</v>
      </c>
      <c r="O240" s="27">
        <f t="shared" si="19"/>
        <v>1080</v>
      </c>
    </row>
    <row r="241" spans="1:15" x14ac:dyDescent="0.25">
      <c r="A241" s="16">
        <v>2981</v>
      </c>
      <c r="B241" s="17" t="s">
        <v>345</v>
      </c>
      <c r="C241" s="18">
        <v>0</v>
      </c>
      <c r="D241" s="19">
        <v>0</v>
      </c>
      <c r="E241" s="18">
        <v>0</v>
      </c>
      <c r="F241" s="19">
        <v>0</v>
      </c>
      <c r="G241" s="18">
        <v>2900</v>
      </c>
      <c r="H241" s="20">
        <v>5</v>
      </c>
      <c r="I241" s="18">
        <v>2900</v>
      </c>
      <c r="J241" s="20">
        <v>5</v>
      </c>
      <c r="K241" s="21">
        <f t="shared" si="15"/>
        <v>10</v>
      </c>
      <c r="L241" s="27">
        <f t="shared" si="16"/>
        <v>0</v>
      </c>
      <c r="M241" s="27">
        <f t="shared" si="17"/>
        <v>0</v>
      </c>
      <c r="N241" s="27">
        <f t="shared" si="18"/>
        <v>2500</v>
      </c>
      <c r="O241" s="27">
        <f t="shared" si="19"/>
        <v>2500</v>
      </c>
    </row>
    <row r="242" spans="1:15" x14ac:dyDescent="0.25">
      <c r="A242" s="16">
        <v>2981</v>
      </c>
      <c r="B242" s="17" t="s">
        <v>346</v>
      </c>
      <c r="C242" s="18">
        <v>0</v>
      </c>
      <c r="D242" s="19">
        <v>0</v>
      </c>
      <c r="E242" s="18">
        <v>0</v>
      </c>
      <c r="F242" s="19">
        <v>0</v>
      </c>
      <c r="G242" s="18">
        <v>4785</v>
      </c>
      <c r="H242" s="20">
        <v>5</v>
      </c>
      <c r="I242" s="18">
        <v>4785</v>
      </c>
      <c r="J242" s="20">
        <v>5</v>
      </c>
      <c r="K242" s="21">
        <f t="shared" si="15"/>
        <v>10</v>
      </c>
      <c r="L242" s="27">
        <f t="shared" si="16"/>
        <v>0</v>
      </c>
      <c r="M242" s="27">
        <f t="shared" si="17"/>
        <v>0</v>
      </c>
      <c r="N242" s="27">
        <f t="shared" si="18"/>
        <v>4125</v>
      </c>
      <c r="O242" s="27">
        <f t="shared" si="19"/>
        <v>4125</v>
      </c>
    </row>
    <row r="243" spans="1:15" x14ac:dyDescent="0.25">
      <c r="A243" s="16">
        <v>2981</v>
      </c>
      <c r="B243" s="17" t="s">
        <v>347</v>
      </c>
      <c r="C243" s="18">
        <v>0</v>
      </c>
      <c r="D243" s="19">
        <v>0</v>
      </c>
      <c r="E243" s="18">
        <v>0</v>
      </c>
      <c r="F243" s="19">
        <v>0</v>
      </c>
      <c r="G243" s="18">
        <v>1392</v>
      </c>
      <c r="H243" s="20">
        <v>5</v>
      </c>
      <c r="I243" s="18">
        <v>1392</v>
      </c>
      <c r="J243" s="20">
        <v>5</v>
      </c>
      <c r="K243" s="21">
        <f t="shared" si="15"/>
        <v>10</v>
      </c>
      <c r="L243" s="27">
        <f t="shared" si="16"/>
        <v>0</v>
      </c>
      <c r="M243" s="27">
        <f t="shared" si="17"/>
        <v>0</v>
      </c>
      <c r="N243" s="27">
        <f t="shared" si="18"/>
        <v>1200</v>
      </c>
      <c r="O243" s="27">
        <f t="shared" si="19"/>
        <v>1200</v>
      </c>
    </row>
    <row r="244" spans="1:15" x14ac:dyDescent="0.25">
      <c r="A244" s="16">
        <v>2981</v>
      </c>
      <c r="B244" s="17" t="s">
        <v>348</v>
      </c>
      <c r="C244" s="18">
        <v>0</v>
      </c>
      <c r="D244" s="19">
        <v>0</v>
      </c>
      <c r="E244" s="18">
        <v>0</v>
      </c>
      <c r="F244" s="19">
        <v>0</v>
      </c>
      <c r="G244" s="18">
        <v>765.6</v>
      </c>
      <c r="H244" s="20">
        <v>5</v>
      </c>
      <c r="I244" s="18">
        <v>765.6</v>
      </c>
      <c r="J244" s="20">
        <v>5</v>
      </c>
      <c r="K244" s="21">
        <f t="shared" si="15"/>
        <v>10</v>
      </c>
      <c r="L244" s="27">
        <f t="shared" si="16"/>
        <v>0</v>
      </c>
      <c r="M244" s="27">
        <f t="shared" si="17"/>
        <v>0</v>
      </c>
      <c r="N244" s="27">
        <f t="shared" si="18"/>
        <v>660.00000000000011</v>
      </c>
      <c r="O244" s="27">
        <f t="shared" si="19"/>
        <v>660.00000000000011</v>
      </c>
    </row>
    <row r="245" spans="1:15" x14ac:dyDescent="0.25">
      <c r="A245" s="16">
        <v>2981</v>
      </c>
      <c r="B245" s="17" t="s">
        <v>349</v>
      </c>
      <c r="C245" s="18">
        <v>0</v>
      </c>
      <c r="D245" s="19">
        <v>0</v>
      </c>
      <c r="E245" s="18">
        <v>0</v>
      </c>
      <c r="F245" s="19">
        <v>0</v>
      </c>
      <c r="G245" s="18">
        <v>800.40000000000009</v>
      </c>
      <c r="H245" s="20">
        <v>5</v>
      </c>
      <c r="I245" s="18">
        <v>800.40000000000009</v>
      </c>
      <c r="J245" s="20">
        <v>5</v>
      </c>
      <c r="K245" s="21">
        <f t="shared" si="15"/>
        <v>10</v>
      </c>
      <c r="L245" s="27">
        <f t="shared" si="16"/>
        <v>0</v>
      </c>
      <c r="M245" s="27">
        <f t="shared" si="17"/>
        <v>0</v>
      </c>
      <c r="N245" s="27">
        <f t="shared" si="18"/>
        <v>690.00000000000011</v>
      </c>
      <c r="O245" s="27">
        <f t="shared" si="19"/>
        <v>690.00000000000011</v>
      </c>
    </row>
    <row r="246" spans="1:15" x14ac:dyDescent="0.25">
      <c r="A246" s="16">
        <v>2981</v>
      </c>
      <c r="B246" s="17" t="s">
        <v>350</v>
      </c>
      <c r="C246" s="18">
        <v>0</v>
      </c>
      <c r="D246" s="19">
        <v>0</v>
      </c>
      <c r="E246" s="18">
        <v>0</v>
      </c>
      <c r="F246" s="19"/>
      <c r="G246" s="18">
        <v>730.8</v>
      </c>
      <c r="H246" s="20">
        <v>10</v>
      </c>
      <c r="I246" s="18">
        <v>730.8</v>
      </c>
      <c r="J246" s="20">
        <v>10</v>
      </c>
      <c r="K246" s="21">
        <f t="shared" si="15"/>
        <v>20</v>
      </c>
      <c r="L246" s="27">
        <f t="shared" si="16"/>
        <v>0</v>
      </c>
      <c r="M246" s="27">
        <f t="shared" si="17"/>
        <v>0</v>
      </c>
      <c r="N246" s="27">
        <f t="shared" si="18"/>
        <v>630</v>
      </c>
      <c r="O246" s="27">
        <f t="shared" si="19"/>
        <v>630</v>
      </c>
    </row>
    <row r="247" spans="1:15" x14ac:dyDescent="0.25">
      <c r="A247" s="16">
        <v>2981</v>
      </c>
      <c r="B247" s="17" t="s">
        <v>173</v>
      </c>
      <c r="C247" s="18">
        <v>0</v>
      </c>
      <c r="D247" s="19">
        <v>0</v>
      </c>
      <c r="E247" s="18">
        <v>43848</v>
      </c>
      <c r="F247" s="19">
        <v>200</v>
      </c>
      <c r="G247" s="18">
        <v>43848</v>
      </c>
      <c r="H247" s="20">
        <v>200</v>
      </c>
      <c r="I247" s="18">
        <v>21924</v>
      </c>
      <c r="J247" s="20">
        <v>100</v>
      </c>
      <c r="K247" s="21">
        <f t="shared" si="15"/>
        <v>500</v>
      </c>
      <c r="L247" s="27">
        <f t="shared" si="16"/>
        <v>0</v>
      </c>
      <c r="M247" s="27">
        <f t="shared" si="17"/>
        <v>37800</v>
      </c>
      <c r="N247" s="27">
        <f t="shared" si="18"/>
        <v>37800</v>
      </c>
      <c r="O247" s="27">
        <f t="shared" si="19"/>
        <v>18900</v>
      </c>
    </row>
    <row r="248" spans="1:15" x14ac:dyDescent="0.25">
      <c r="A248" s="16">
        <v>2981</v>
      </c>
      <c r="B248" s="17" t="s">
        <v>174</v>
      </c>
      <c r="C248" s="18">
        <v>0</v>
      </c>
      <c r="D248" s="19">
        <v>0</v>
      </c>
      <c r="E248" s="18">
        <v>487.19999999999993</v>
      </c>
      <c r="F248" s="19">
        <v>60</v>
      </c>
      <c r="G248" s="18">
        <v>568.4</v>
      </c>
      <c r="H248" s="20">
        <v>70</v>
      </c>
      <c r="I248" s="18">
        <v>568.4</v>
      </c>
      <c r="J248" s="20">
        <v>70</v>
      </c>
      <c r="K248" s="21">
        <f t="shared" si="15"/>
        <v>200</v>
      </c>
      <c r="L248" s="27">
        <f t="shared" si="16"/>
        <v>0</v>
      </c>
      <c r="M248" s="27">
        <f t="shared" si="17"/>
        <v>419.99999999999994</v>
      </c>
      <c r="N248" s="27">
        <f t="shared" si="18"/>
        <v>490</v>
      </c>
      <c r="O248" s="27">
        <f t="shared" si="19"/>
        <v>490</v>
      </c>
    </row>
    <row r="249" spans="1:15" x14ac:dyDescent="0.25">
      <c r="A249" s="16">
        <v>2981</v>
      </c>
      <c r="B249" s="17" t="s">
        <v>351</v>
      </c>
      <c r="C249" s="18">
        <v>0</v>
      </c>
      <c r="D249" s="19">
        <v>0</v>
      </c>
      <c r="E249" s="18">
        <v>4698</v>
      </c>
      <c r="F249" s="19">
        <v>10</v>
      </c>
      <c r="G249" s="18">
        <v>4698</v>
      </c>
      <c r="H249" s="20">
        <v>10</v>
      </c>
      <c r="I249" s="18">
        <v>4698</v>
      </c>
      <c r="J249" s="20">
        <v>10</v>
      </c>
      <c r="K249" s="21">
        <f t="shared" si="15"/>
        <v>30</v>
      </c>
      <c r="L249" s="27">
        <f t="shared" si="16"/>
        <v>0</v>
      </c>
      <c r="M249" s="27">
        <f t="shared" si="17"/>
        <v>4050.0000000000005</v>
      </c>
      <c r="N249" s="27">
        <f t="shared" si="18"/>
        <v>4050.0000000000005</v>
      </c>
      <c r="O249" s="27">
        <f t="shared" si="19"/>
        <v>4050.0000000000005</v>
      </c>
    </row>
    <row r="250" spans="1:15" x14ac:dyDescent="0.25">
      <c r="A250" s="16">
        <v>2981</v>
      </c>
      <c r="B250" s="17" t="s">
        <v>352</v>
      </c>
      <c r="C250" s="18">
        <v>0</v>
      </c>
      <c r="D250" s="19">
        <v>0</v>
      </c>
      <c r="E250" s="18">
        <v>4698</v>
      </c>
      <c r="F250" s="19">
        <v>10</v>
      </c>
      <c r="G250" s="18">
        <v>4698</v>
      </c>
      <c r="H250" s="20">
        <v>10</v>
      </c>
      <c r="I250" s="18">
        <v>4698</v>
      </c>
      <c r="J250" s="20">
        <v>10</v>
      </c>
      <c r="K250" s="21">
        <f t="shared" si="15"/>
        <v>30</v>
      </c>
      <c r="L250" s="27">
        <f t="shared" si="16"/>
        <v>0</v>
      </c>
      <c r="M250" s="27">
        <f t="shared" si="17"/>
        <v>4050.0000000000005</v>
      </c>
      <c r="N250" s="27">
        <f t="shared" si="18"/>
        <v>4050.0000000000005</v>
      </c>
      <c r="O250" s="27">
        <f t="shared" si="19"/>
        <v>4050.0000000000005</v>
      </c>
    </row>
    <row r="251" spans="1:15" x14ac:dyDescent="0.25">
      <c r="A251" s="16">
        <v>2961</v>
      </c>
      <c r="B251" s="17" t="s">
        <v>270</v>
      </c>
      <c r="C251" s="18">
        <v>0</v>
      </c>
      <c r="D251" s="19">
        <v>0</v>
      </c>
      <c r="E251" s="18">
        <v>4698</v>
      </c>
      <c r="F251" s="19">
        <v>10</v>
      </c>
      <c r="G251" s="18">
        <v>4698</v>
      </c>
      <c r="H251" s="20">
        <v>10</v>
      </c>
      <c r="I251" s="18">
        <v>4698</v>
      </c>
      <c r="J251" s="20">
        <v>10</v>
      </c>
      <c r="K251" s="21">
        <f t="shared" si="15"/>
        <v>30</v>
      </c>
      <c r="L251" s="27">
        <f t="shared" si="16"/>
        <v>0</v>
      </c>
      <c r="M251" s="27">
        <f t="shared" si="17"/>
        <v>4050.0000000000005</v>
      </c>
      <c r="N251" s="27">
        <f t="shared" si="18"/>
        <v>4050.0000000000005</v>
      </c>
      <c r="O251" s="27">
        <f t="shared" si="19"/>
        <v>4050.0000000000005</v>
      </c>
    </row>
    <row r="252" spans="1:15" x14ac:dyDescent="0.25">
      <c r="A252" s="16">
        <v>2961</v>
      </c>
      <c r="B252" s="17" t="s">
        <v>271</v>
      </c>
      <c r="C252" s="18">
        <v>0</v>
      </c>
      <c r="D252" s="19">
        <v>0</v>
      </c>
      <c r="E252" s="18">
        <v>4698</v>
      </c>
      <c r="F252" s="19">
        <v>10</v>
      </c>
      <c r="G252" s="18">
        <v>4698</v>
      </c>
      <c r="H252" s="20">
        <v>10</v>
      </c>
      <c r="I252" s="18">
        <v>4698</v>
      </c>
      <c r="J252" s="20">
        <v>10</v>
      </c>
      <c r="K252" s="21">
        <f t="shared" si="15"/>
        <v>30</v>
      </c>
      <c r="L252" s="27">
        <f t="shared" si="16"/>
        <v>0</v>
      </c>
      <c r="M252" s="27">
        <f t="shared" si="17"/>
        <v>4050.0000000000005</v>
      </c>
      <c r="N252" s="27">
        <f t="shared" si="18"/>
        <v>4050.0000000000005</v>
      </c>
      <c r="O252" s="27">
        <f t="shared" si="19"/>
        <v>4050.0000000000005</v>
      </c>
    </row>
    <row r="253" spans="1:15" x14ac:dyDescent="0.25">
      <c r="A253" s="16">
        <v>2981</v>
      </c>
      <c r="B253" s="17" t="s">
        <v>353</v>
      </c>
      <c r="C253" s="18">
        <v>0</v>
      </c>
      <c r="D253" s="19">
        <v>0</v>
      </c>
      <c r="E253" s="18">
        <v>951.19999999999993</v>
      </c>
      <c r="F253" s="19">
        <v>2</v>
      </c>
      <c r="G253" s="18">
        <v>1902.3999999999999</v>
      </c>
      <c r="H253" s="20">
        <v>4</v>
      </c>
      <c r="I253" s="18">
        <v>1902.3999999999999</v>
      </c>
      <c r="J253" s="20">
        <v>4</v>
      </c>
      <c r="K253" s="21">
        <f t="shared" si="15"/>
        <v>10</v>
      </c>
      <c r="L253" s="27">
        <f t="shared" si="16"/>
        <v>0</v>
      </c>
      <c r="M253" s="27">
        <f t="shared" si="17"/>
        <v>820</v>
      </c>
      <c r="N253" s="27">
        <f t="shared" si="18"/>
        <v>1640</v>
      </c>
      <c r="O253" s="27">
        <f t="shared" si="19"/>
        <v>1640</v>
      </c>
    </row>
    <row r="254" spans="1:15" x14ac:dyDescent="0.25">
      <c r="A254" s="16">
        <v>2981</v>
      </c>
      <c r="B254" s="17" t="s">
        <v>354</v>
      </c>
      <c r="C254" s="18">
        <v>12438.5</v>
      </c>
      <c r="D254" s="19">
        <v>1</v>
      </c>
      <c r="E254" s="18">
        <v>0</v>
      </c>
      <c r="F254" s="19">
        <v>0</v>
      </c>
      <c r="G254" s="18">
        <v>0</v>
      </c>
      <c r="H254" s="20">
        <v>0</v>
      </c>
      <c r="I254" s="18">
        <v>0</v>
      </c>
      <c r="J254" s="20">
        <v>0</v>
      </c>
      <c r="K254" s="21">
        <f t="shared" si="15"/>
        <v>1</v>
      </c>
      <c r="L254" s="27">
        <f t="shared" si="16"/>
        <v>10722.844827586208</v>
      </c>
      <c r="M254" s="27">
        <f t="shared" si="17"/>
        <v>0</v>
      </c>
      <c r="N254" s="27">
        <f t="shared" si="18"/>
        <v>0</v>
      </c>
      <c r="O254" s="27">
        <f t="shared" si="19"/>
        <v>0</v>
      </c>
    </row>
    <row r="255" spans="1:15" x14ac:dyDescent="0.25">
      <c r="A255" s="16">
        <v>2961</v>
      </c>
      <c r="B255" s="17" t="s">
        <v>272</v>
      </c>
      <c r="C255" s="18">
        <v>266.79999999999995</v>
      </c>
      <c r="D255" s="19">
        <v>1</v>
      </c>
      <c r="E255" s="18">
        <v>0</v>
      </c>
      <c r="F255" s="19">
        <v>0</v>
      </c>
      <c r="G255" s="18">
        <v>0</v>
      </c>
      <c r="H255" s="20">
        <v>0</v>
      </c>
      <c r="I255" s="18">
        <v>0</v>
      </c>
      <c r="J255" s="20">
        <v>0</v>
      </c>
      <c r="K255" s="21">
        <f t="shared" si="15"/>
        <v>1</v>
      </c>
      <c r="L255" s="27">
        <f t="shared" si="16"/>
        <v>229.99999999999997</v>
      </c>
      <c r="M255" s="27">
        <f t="shared" si="17"/>
        <v>0</v>
      </c>
      <c r="N255" s="27">
        <f t="shared" si="18"/>
        <v>0</v>
      </c>
      <c r="O255" s="27">
        <f t="shared" si="19"/>
        <v>0</v>
      </c>
    </row>
    <row r="256" spans="1:15" x14ac:dyDescent="0.25">
      <c r="A256" s="16">
        <v>2981</v>
      </c>
      <c r="B256" s="17" t="s">
        <v>175</v>
      </c>
      <c r="C256" s="18">
        <v>0</v>
      </c>
      <c r="D256" s="19">
        <v>0</v>
      </c>
      <c r="E256" s="18">
        <v>16829.28</v>
      </c>
      <c r="F256" s="19">
        <v>1</v>
      </c>
      <c r="G256" s="18">
        <v>0</v>
      </c>
      <c r="H256" s="20">
        <v>0</v>
      </c>
      <c r="I256" s="18">
        <v>0</v>
      </c>
      <c r="J256" s="20">
        <v>0</v>
      </c>
      <c r="K256" s="21">
        <f t="shared" si="15"/>
        <v>1</v>
      </c>
      <c r="L256" s="27">
        <f t="shared" si="16"/>
        <v>0</v>
      </c>
      <c r="M256" s="27">
        <f t="shared" si="17"/>
        <v>14508</v>
      </c>
      <c r="N256" s="27">
        <f t="shared" si="18"/>
        <v>0</v>
      </c>
      <c r="O256" s="27">
        <f t="shared" si="19"/>
        <v>0</v>
      </c>
    </row>
    <row r="257" spans="1:15" x14ac:dyDescent="0.25">
      <c r="A257" s="16">
        <v>2981</v>
      </c>
      <c r="B257" s="17" t="s">
        <v>176</v>
      </c>
      <c r="C257" s="18">
        <v>0</v>
      </c>
      <c r="D257" s="19">
        <v>0</v>
      </c>
      <c r="E257" s="18">
        <v>290</v>
      </c>
      <c r="F257" s="19">
        <v>1</v>
      </c>
      <c r="G257" s="18">
        <v>870</v>
      </c>
      <c r="H257" s="20">
        <v>3</v>
      </c>
      <c r="I257" s="18">
        <v>290</v>
      </c>
      <c r="J257" s="20">
        <v>1</v>
      </c>
      <c r="K257" s="21">
        <f t="shared" si="15"/>
        <v>5</v>
      </c>
      <c r="L257" s="27">
        <f t="shared" si="16"/>
        <v>0</v>
      </c>
      <c r="M257" s="27">
        <f t="shared" si="17"/>
        <v>250.00000000000003</v>
      </c>
      <c r="N257" s="27">
        <f t="shared" si="18"/>
        <v>750</v>
      </c>
      <c r="O257" s="27">
        <f t="shared" si="19"/>
        <v>250.00000000000003</v>
      </c>
    </row>
    <row r="258" spans="1:15" x14ac:dyDescent="0.25">
      <c r="A258" s="16">
        <v>2981</v>
      </c>
      <c r="B258" s="17" t="s">
        <v>177</v>
      </c>
      <c r="C258" s="18">
        <v>0</v>
      </c>
      <c r="D258" s="19">
        <v>0</v>
      </c>
      <c r="E258" s="18">
        <v>290</v>
      </c>
      <c r="F258" s="19">
        <v>1</v>
      </c>
      <c r="G258" s="18">
        <v>870</v>
      </c>
      <c r="H258" s="20">
        <v>3</v>
      </c>
      <c r="I258" s="18">
        <v>290</v>
      </c>
      <c r="J258" s="20">
        <v>1</v>
      </c>
      <c r="K258" s="21">
        <f t="shared" ref="K258:K321" si="20">SUM(D258,F258,H258,J258)</f>
        <v>5</v>
      </c>
      <c r="L258" s="27">
        <f t="shared" ref="L258:L321" si="21">C258/1.16</f>
        <v>0</v>
      </c>
      <c r="M258" s="27">
        <f t="shared" ref="M258:M321" si="22">E258/1.16</f>
        <v>250.00000000000003</v>
      </c>
      <c r="N258" s="27">
        <f t="shared" ref="N258:N321" si="23">G258/1.16</f>
        <v>750</v>
      </c>
      <c r="O258" s="27">
        <f t="shared" ref="O258:O321" si="24">I258/1.16</f>
        <v>250.00000000000003</v>
      </c>
    </row>
    <row r="259" spans="1:15" x14ac:dyDescent="0.25">
      <c r="A259" s="16">
        <v>2981</v>
      </c>
      <c r="B259" s="17" t="s">
        <v>178</v>
      </c>
      <c r="C259" s="18">
        <v>0</v>
      </c>
      <c r="D259" s="19">
        <v>0</v>
      </c>
      <c r="E259" s="18">
        <v>301.59999999999997</v>
      </c>
      <c r="F259" s="19">
        <v>1</v>
      </c>
      <c r="G259" s="18">
        <v>904.8</v>
      </c>
      <c r="H259" s="20">
        <v>3</v>
      </c>
      <c r="I259" s="18">
        <v>301.59999999999997</v>
      </c>
      <c r="J259" s="20">
        <v>1</v>
      </c>
      <c r="K259" s="21">
        <f t="shared" si="20"/>
        <v>5</v>
      </c>
      <c r="L259" s="27">
        <f t="shared" si="21"/>
        <v>0</v>
      </c>
      <c r="M259" s="27">
        <f t="shared" si="22"/>
        <v>260</v>
      </c>
      <c r="N259" s="27">
        <f t="shared" si="23"/>
        <v>780</v>
      </c>
      <c r="O259" s="27">
        <f t="shared" si="24"/>
        <v>260</v>
      </c>
    </row>
    <row r="260" spans="1:15" x14ac:dyDescent="0.25">
      <c r="A260" s="16">
        <v>2961</v>
      </c>
      <c r="B260" s="17" t="s">
        <v>57</v>
      </c>
      <c r="C260" s="18">
        <v>0</v>
      </c>
      <c r="D260" s="19">
        <v>0</v>
      </c>
      <c r="E260" s="18">
        <v>1450</v>
      </c>
      <c r="F260" s="19">
        <v>5</v>
      </c>
      <c r="G260" s="18">
        <v>1450</v>
      </c>
      <c r="H260" s="20">
        <v>5</v>
      </c>
      <c r="I260" s="18">
        <v>0</v>
      </c>
      <c r="J260" s="20"/>
      <c r="K260" s="21">
        <f t="shared" si="20"/>
        <v>10</v>
      </c>
      <c r="L260" s="27">
        <f t="shared" si="21"/>
        <v>0</v>
      </c>
      <c r="M260" s="27">
        <f t="shared" si="22"/>
        <v>1250</v>
      </c>
      <c r="N260" s="27">
        <f t="shared" si="23"/>
        <v>1250</v>
      </c>
      <c r="O260" s="27">
        <f t="shared" si="24"/>
        <v>0</v>
      </c>
    </row>
    <row r="261" spans="1:15" x14ac:dyDescent="0.25">
      <c r="A261" s="16">
        <v>2961</v>
      </c>
      <c r="B261" s="17" t="s">
        <v>58</v>
      </c>
      <c r="C261" s="18">
        <v>0</v>
      </c>
      <c r="D261" s="19">
        <v>0</v>
      </c>
      <c r="E261" s="18">
        <v>904.8</v>
      </c>
      <c r="F261" s="19">
        <v>3</v>
      </c>
      <c r="G261" s="18">
        <v>603.19999999999993</v>
      </c>
      <c r="H261" s="20">
        <v>2</v>
      </c>
      <c r="I261" s="18">
        <v>0</v>
      </c>
      <c r="J261" s="20"/>
      <c r="K261" s="21">
        <f t="shared" si="20"/>
        <v>5</v>
      </c>
      <c r="L261" s="27">
        <f t="shared" si="21"/>
        <v>0</v>
      </c>
      <c r="M261" s="27">
        <f t="shared" si="22"/>
        <v>780</v>
      </c>
      <c r="N261" s="27">
        <f t="shared" si="23"/>
        <v>520</v>
      </c>
      <c r="O261" s="27">
        <f t="shared" si="24"/>
        <v>0</v>
      </c>
    </row>
    <row r="262" spans="1:15" x14ac:dyDescent="0.25">
      <c r="A262" s="16">
        <v>2961</v>
      </c>
      <c r="B262" s="17" t="s">
        <v>59</v>
      </c>
      <c r="C262" s="18">
        <v>0</v>
      </c>
      <c r="D262" s="19">
        <v>0</v>
      </c>
      <c r="E262" s="18">
        <v>904.8</v>
      </c>
      <c r="F262" s="19">
        <v>3</v>
      </c>
      <c r="G262" s="18">
        <v>603.19999999999993</v>
      </c>
      <c r="H262" s="20">
        <v>2</v>
      </c>
      <c r="I262" s="18">
        <v>0</v>
      </c>
      <c r="J262" s="20">
        <v>0</v>
      </c>
      <c r="K262" s="21">
        <f t="shared" si="20"/>
        <v>5</v>
      </c>
      <c r="L262" s="27">
        <f t="shared" si="21"/>
        <v>0</v>
      </c>
      <c r="M262" s="27">
        <f t="shared" si="22"/>
        <v>780</v>
      </c>
      <c r="N262" s="27">
        <f t="shared" si="23"/>
        <v>520</v>
      </c>
      <c r="O262" s="27">
        <f t="shared" si="24"/>
        <v>0</v>
      </c>
    </row>
    <row r="263" spans="1:15" x14ac:dyDescent="0.25">
      <c r="A263" s="16">
        <v>2981</v>
      </c>
      <c r="B263" s="17" t="s">
        <v>179</v>
      </c>
      <c r="C263" s="18">
        <v>0</v>
      </c>
      <c r="D263" s="19">
        <v>0</v>
      </c>
      <c r="E263" s="18">
        <v>1809.6</v>
      </c>
      <c r="F263" s="19">
        <v>6</v>
      </c>
      <c r="G263" s="18">
        <v>2412.7999999999997</v>
      </c>
      <c r="H263" s="20">
        <v>8</v>
      </c>
      <c r="I263" s="18">
        <v>1809.6</v>
      </c>
      <c r="J263" s="20">
        <v>6</v>
      </c>
      <c r="K263" s="21">
        <f t="shared" si="20"/>
        <v>20</v>
      </c>
      <c r="L263" s="27">
        <f t="shared" si="21"/>
        <v>0</v>
      </c>
      <c r="M263" s="27">
        <f t="shared" si="22"/>
        <v>1560</v>
      </c>
      <c r="N263" s="27">
        <f t="shared" si="23"/>
        <v>2080</v>
      </c>
      <c r="O263" s="27">
        <f t="shared" si="24"/>
        <v>1560</v>
      </c>
    </row>
    <row r="264" spans="1:15" x14ac:dyDescent="0.25">
      <c r="A264" s="16">
        <v>2981</v>
      </c>
      <c r="B264" s="17" t="s">
        <v>355</v>
      </c>
      <c r="C264" s="18">
        <v>0</v>
      </c>
      <c r="D264" s="19">
        <v>0</v>
      </c>
      <c r="E264" s="18">
        <v>0</v>
      </c>
      <c r="F264" s="19">
        <v>0</v>
      </c>
      <c r="G264" s="18">
        <v>8920.4</v>
      </c>
      <c r="H264" s="20">
        <v>5</v>
      </c>
      <c r="I264" s="18">
        <v>8920.4</v>
      </c>
      <c r="J264" s="20">
        <v>5</v>
      </c>
      <c r="K264" s="21">
        <f t="shared" si="20"/>
        <v>10</v>
      </c>
      <c r="L264" s="27">
        <f t="shared" si="21"/>
        <v>0</v>
      </c>
      <c r="M264" s="27">
        <f t="shared" si="22"/>
        <v>0</v>
      </c>
      <c r="N264" s="27">
        <f t="shared" si="23"/>
        <v>7690</v>
      </c>
      <c r="O264" s="27">
        <f t="shared" si="24"/>
        <v>7690</v>
      </c>
    </row>
    <row r="265" spans="1:15" x14ac:dyDescent="0.25">
      <c r="A265" s="16">
        <v>2981</v>
      </c>
      <c r="B265" s="17" t="s">
        <v>180</v>
      </c>
      <c r="C265" s="18">
        <v>0</v>
      </c>
      <c r="D265" s="19">
        <v>0</v>
      </c>
      <c r="E265" s="18">
        <v>49880</v>
      </c>
      <c r="F265" s="19">
        <v>100</v>
      </c>
      <c r="G265" s="18">
        <v>49880</v>
      </c>
      <c r="H265" s="20">
        <v>100</v>
      </c>
      <c r="I265" s="18">
        <v>49880</v>
      </c>
      <c r="J265" s="20">
        <v>100</v>
      </c>
      <c r="K265" s="21">
        <f t="shared" si="20"/>
        <v>300</v>
      </c>
      <c r="L265" s="27">
        <f t="shared" si="21"/>
        <v>0</v>
      </c>
      <c r="M265" s="27">
        <f t="shared" si="22"/>
        <v>43000</v>
      </c>
      <c r="N265" s="27">
        <f t="shared" si="23"/>
        <v>43000</v>
      </c>
      <c r="O265" s="27">
        <f t="shared" si="24"/>
        <v>43000</v>
      </c>
    </row>
    <row r="266" spans="1:15" x14ac:dyDescent="0.25">
      <c r="A266" s="16">
        <v>2981</v>
      </c>
      <c r="B266" s="17" t="s">
        <v>181</v>
      </c>
      <c r="C266" s="18">
        <v>0</v>
      </c>
      <c r="D266" s="19">
        <v>0</v>
      </c>
      <c r="E266" s="18">
        <v>510.4</v>
      </c>
      <c r="F266" s="19">
        <v>2</v>
      </c>
      <c r="G266" s="18">
        <v>510.4</v>
      </c>
      <c r="H266" s="20">
        <v>2</v>
      </c>
      <c r="I266" s="18">
        <v>510.4</v>
      </c>
      <c r="J266" s="20">
        <v>2</v>
      </c>
      <c r="K266" s="21">
        <f t="shared" si="20"/>
        <v>6</v>
      </c>
      <c r="L266" s="27">
        <f t="shared" si="21"/>
        <v>0</v>
      </c>
      <c r="M266" s="27">
        <f t="shared" si="22"/>
        <v>440</v>
      </c>
      <c r="N266" s="27">
        <f t="shared" si="23"/>
        <v>440</v>
      </c>
      <c r="O266" s="27">
        <f t="shared" si="24"/>
        <v>440</v>
      </c>
    </row>
    <row r="267" spans="1:15" x14ac:dyDescent="0.25">
      <c r="A267" s="16">
        <v>2981</v>
      </c>
      <c r="B267" s="17" t="s">
        <v>356</v>
      </c>
      <c r="C267" s="18">
        <v>0</v>
      </c>
      <c r="D267" s="19">
        <v>0</v>
      </c>
      <c r="E267" s="18">
        <v>0</v>
      </c>
      <c r="F267" s="19">
        <v>0</v>
      </c>
      <c r="G267" s="18">
        <v>1623.9999999999998</v>
      </c>
      <c r="H267" s="20">
        <v>5</v>
      </c>
      <c r="I267" s="18">
        <v>1623.9999999999998</v>
      </c>
      <c r="J267" s="20">
        <v>5</v>
      </c>
      <c r="K267" s="21">
        <f t="shared" si="20"/>
        <v>10</v>
      </c>
      <c r="L267" s="27">
        <f t="shared" si="21"/>
        <v>0</v>
      </c>
      <c r="M267" s="27">
        <f t="shared" si="22"/>
        <v>0</v>
      </c>
      <c r="N267" s="27">
        <f t="shared" si="23"/>
        <v>1400</v>
      </c>
      <c r="O267" s="27">
        <f t="shared" si="24"/>
        <v>1400</v>
      </c>
    </row>
    <row r="268" spans="1:15" x14ac:dyDescent="0.25">
      <c r="A268" s="16">
        <v>2981</v>
      </c>
      <c r="B268" s="17" t="s">
        <v>357</v>
      </c>
      <c r="C268" s="18">
        <v>0</v>
      </c>
      <c r="D268" s="19">
        <v>0</v>
      </c>
      <c r="E268" s="18">
        <v>0</v>
      </c>
      <c r="F268" s="19"/>
      <c r="G268" s="18">
        <v>3364</v>
      </c>
      <c r="H268" s="20">
        <v>10</v>
      </c>
      <c r="I268" s="18">
        <v>3364</v>
      </c>
      <c r="J268" s="20">
        <v>10</v>
      </c>
      <c r="K268" s="21">
        <f t="shared" si="20"/>
        <v>20</v>
      </c>
      <c r="L268" s="27">
        <f t="shared" si="21"/>
        <v>0</v>
      </c>
      <c r="M268" s="27">
        <f t="shared" si="22"/>
        <v>0</v>
      </c>
      <c r="N268" s="27">
        <f t="shared" si="23"/>
        <v>2900</v>
      </c>
      <c r="O268" s="27">
        <f t="shared" si="24"/>
        <v>2900</v>
      </c>
    </row>
    <row r="269" spans="1:15" x14ac:dyDescent="0.25">
      <c r="A269" s="16">
        <v>2981</v>
      </c>
      <c r="B269" s="17" t="s">
        <v>358</v>
      </c>
      <c r="C269" s="18">
        <v>0</v>
      </c>
      <c r="D269" s="19">
        <v>0</v>
      </c>
      <c r="E269" s="18">
        <v>475.59999999999997</v>
      </c>
      <c r="F269" s="19">
        <v>1</v>
      </c>
      <c r="G269" s="18">
        <v>1426.8</v>
      </c>
      <c r="H269" s="20">
        <v>3</v>
      </c>
      <c r="I269" s="18">
        <v>1426.8</v>
      </c>
      <c r="J269" s="20">
        <v>3</v>
      </c>
      <c r="K269" s="21">
        <f t="shared" si="20"/>
        <v>7</v>
      </c>
      <c r="L269" s="27">
        <f t="shared" si="21"/>
        <v>0</v>
      </c>
      <c r="M269" s="27">
        <f t="shared" si="22"/>
        <v>410</v>
      </c>
      <c r="N269" s="27">
        <f t="shared" si="23"/>
        <v>1230</v>
      </c>
      <c r="O269" s="27">
        <f t="shared" si="24"/>
        <v>1230</v>
      </c>
    </row>
    <row r="270" spans="1:15" x14ac:dyDescent="0.25">
      <c r="A270" s="16">
        <v>2981</v>
      </c>
      <c r="B270" s="17" t="s">
        <v>359</v>
      </c>
      <c r="C270" s="18">
        <v>0</v>
      </c>
      <c r="D270" s="19">
        <v>0</v>
      </c>
      <c r="E270" s="18">
        <v>0</v>
      </c>
      <c r="F270" s="19">
        <v>0</v>
      </c>
      <c r="G270" s="18">
        <v>2610</v>
      </c>
      <c r="H270" s="20">
        <v>5</v>
      </c>
      <c r="I270" s="18">
        <v>2610</v>
      </c>
      <c r="J270" s="20">
        <v>5</v>
      </c>
      <c r="K270" s="21">
        <f t="shared" si="20"/>
        <v>10</v>
      </c>
      <c r="L270" s="27">
        <f t="shared" si="21"/>
        <v>0</v>
      </c>
      <c r="M270" s="27">
        <f t="shared" si="22"/>
        <v>0</v>
      </c>
      <c r="N270" s="27">
        <f t="shared" si="23"/>
        <v>2250</v>
      </c>
      <c r="O270" s="27">
        <f t="shared" si="24"/>
        <v>2250</v>
      </c>
    </row>
    <row r="271" spans="1:15" x14ac:dyDescent="0.25">
      <c r="A271" s="16">
        <v>2981</v>
      </c>
      <c r="B271" s="17" t="s">
        <v>360</v>
      </c>
      <c r="C271" s="18">
        <v>0</v>
      </c>
      <c r="D271" s="19">
        <v>0</v>
      </c>
      <c r="E271" s="18">
        <v>18536.8</v>
      </c>
      <c r="F271" s="19">
        <v>10</v>
      </c>
      <c r="G271" s="18">
        <v>18536.8</v>
      </c>
      <c r="H271" s="20">
        <v>10</v>
      </c>
      <c r="I271" s="18">
        <v>18536.8</v>
      </c>
      <c r="J271" s="20">
        <v>10</v>
      </c>
      <c r="K271" s="21">
        <f t="shared" si="20"/>
        <v>30</v>
      </c>
      <c r="L271" s="27">
        <f t="shared" si="21"/>
        <v>0</v>
      </c>
      <c r="M271" s="27">
        <f t="shared" si="22"/>
        <v>15980</v>
      </c>
      <c r="N271" s="27">
        <f t="shared" si="23"/>
        <v>15980</v>
      </c>
      <c r="O271" s="27">
        <f t="shared" si="24"/>
        <v>15980</v>
      </c>
    </row>
    <row r="272" spans="1:15" x14ac:dyDescent="0.25">
      <c r="A272" s="16">
        <v>2981</v>
      </c>
      <c r="B272" s="17" t="s">
        <v>361</v>
      </c>
      <c r="C272" s="18">
        <v>0</v>
      </c>
      <c r="D272" s="19">
        <v>0</v>
      </c>
      <c r="E272" s="18">
        <v>3213.2</v>
      </c>
      <c r="F272" s="19">
        <v>10</v>
      </c>
      <c r="G272" s="18">
        <v>3213.2</v>
      </c>
      <c r="H272" s="20">
        <v>10</v>
      </c>
      <c r="I272" s="18">
        <v>3213.2</v>
      </c>
      <c r="J272" s="20">
        <v>10</v>
      </c>
      <c r="K272" s="21">
        <f t="shared" si="20"/>
        <v>30</v>
      </c>
      <c r="L272" s="27">
        <f t="shared" si="21"/>
        <v>0</v>
      </c>
      <c r="M272" s="27">
        <f t="shared" si="22"/>
        <v>2770</v>
      </c>
      <c r="N272" s="27">
        <f t="shared" si="23"/>
        <v>2770</v>
      </c>
      <c r="O272" s="27">
        <f t="shared" si="24"/>
        <v>2770</v>
      </c>
    </row>
    <row r="273" spans="1:15" x14ac:dyDescent="0.25">
      <c r="A273" s="16">
        <v>2981</v>
      </c>
      <c r="B273" s="17" t="s">
        <v>182</v>
      </c>
      <c r="C273" s="18">
        <v>0</v>
      </c>
      <c r="D273" s="19">
        <v>0</v>
      </c>
      <c r="E273" s="18">
        <v>13792.4</v>
      </c>
      <c r="F273" s="19">
        <v>1</v>
      </c>
      <c r="G273" s="18">
        <v>13792.4</v>
      </c>
      <c r="H273" s="20">
        <v>1</v>
      </c>
      <c r="I273" s="18">
        <v>0</v>
      </c>
      <c r="J273" s="20">
        <v>0</v>
      </c>
      <c r="K273" s="21">
        <f t="shared" si="20"/>
        <v>2</v>
      </c>
      <c r="L273" s="27">
        <f t="shared" si="21"/>
        <v>0</v>
      </c>
      <c r="M273" s="27">
        <f t="shared" si="22"/>
        <v>11890</v>
      </c>
      <c r="N273" s="27">
        <f t="shared" si="23"/>
        <v>11890</v>
      </c>
      <c r="O273" s="27">
        <f t="shared" si="24"/>
        <v>0</v>
      </c>
    </row>
    <row r="274" spans="1:15" x14ac:dyDescent="0.25">
      <c r="A274" s="16">
        <v>2981</v>
      </c>
      <c r="B274" s="17" t="s">
        <v>183</v>
      </c>
      <c r="C274" s="18">
        <v>0</v>
      </c>
      <c r="D274" s="19">
        <v>0</v>
      </c>
      <c r="E274" s="18">
        <v>17627.36</v>
      </c>
      <c r="F274" s="19">
        <v>1</v>
      </c>
      <c r="G274" s="18">
        <v>17627.36</v>
      </c>
      <c r="H274" s="20">
        <v>1</v>
      </c>
      <c r="I274" s="18">
        <v>0</v>
      </c>
      <c r="J274" s="20">
        <v>0</v>
      </c>
      <c r="K274" s="21">
        <f t="shared" si="20"/>
        <v>2</v>
      </c>
      <c r="L274" s="27">
        <f t="shared" si="21"/>
        <v>0</v>
      </c>
      <c r="M274" s="27">
        <f t="shared" si="22"/>
        <v>15196.000000000002</v>
      </c>
      <c r="N274" s="27">
        <f t="shared" si="23"/>
        <v>15196.000000000002</v>
      </c>
      <c r="O274" s="27">
        <f t="shared" si="24"/>
        <v>0</v>
      </c>
    </row>
    <row r="275" spans="1:15" x14ac:dyDescent="0.25">
      <c r="A275" s="16">
        <v>2981</v>
      </c>
      <c r="B275" s="17" t="s">
        <v>362</v>
      </c>
      <c r="C275" s="18">
        <v>178.64</v>
      </c>
      <c r="D275" s="19">
        <v>2</v>
      </c>
      <c r="E275" s="18">
        <v>0</v>
      </c>
      <c r="F275" s="19">
        <v>0</v>
      </c>
      <c r="G275" s="18">
        <v>0</v>
      </c>
      <c r="H275" s="20">
        <v>0</v>
      </c>
      <c r="I275" s="18">
        <v>0</v>
      </c>
      <c r="J275" s="20">
        <v>0</v>
      </c>
      <c r="K275" s="21">
        <f t="shared" si="20"/>
        <v>2</v>
      </c>
      <c r="L275" s="27">
        <f t="shared" si="21"/>
        <v>154</v>
      </c>
      <c r="M275" s="27">
        <f t="shared" si="22"/>
        <v>0</v>
      </c>
      <c r="N275" s="27">
        <f t="shared" si="23"/>
        <v>0</v>
      </c>
      <c r="O275" s="27">
        <f t="shared" si="24"/>
        <v>0</v>
      </c>
    </row>
    <row r="276" spans="1:15" x14ac:dyDescent="0.25">
      <c r="A276" s="16">
        <v>2981</v>
      </c>
      <c r="B276" s="17" t="s">
        <v>184</v>
      </c>
      <c r="C276" s="18">
        <v>0</v>
      </c>
      <c r="D276" s="19">
        <v>0</v>
      </c>
      <c r="E276" s="18">
        <v>4292</v>
      </c>
      <c r="F276" s="19">
        <v>10</v>
      </c>
      <c r="G276" s="18">
        <v>6438</v>
      </c>
      <c r="H276" s="20">
        <v>15</v>
      </c>
      <c r="I276" s="18">
        <v>4292</v>
      </c>
      <c r="J276" s="20">
        <v>10</v>
      </c>
      <c r="K276" s="21">
        <f t="shared" si="20"/>
        <v>35</v>
      </c>
      <c r="L276" s="27">
        <f t="shared" si="21"/>
        <v>0</v>
      </c>
      <c r="M276" s="27">
        <f t="shared" si="22"/>
        <v>3700.0000000000005</v>
      </c>
      <c r="N276" s="27">
        <f t="shared" si="23"/>
        <v>5550</v>
      </c>
      <c r="O276" s="27">
        <f t="shared" si="24"/>
        <v>3700.0000000000005</v>
      </c>
    </row>
    <row r="277" spans="1:15" x14ac:dyDescent="0.25">
      <c r="A277" s="16">
        <v>2981</v>
      </c>
      <c r="B277" s="17" t="s">
        <v>185</v>
      </c>
      <c r="C277" s="18">
        <v>0</v>
      </c>
      <c r="D277" s="19">
        <v>0</v>
      </c>
      <c r="E277" s="18">
        <v>459.35999999999996</v>
      </c>
      <c r="F277" s="19">
        <v>2</v>
      </c>
      <c r="G277" s="18">
        <v>459.35999999999996</v>
      </c>
      <c r="H277" s="20">
        <v>2</v>
      </c>
      <c r="I277" s="18">
        <v>459.35999999999996</v>
      </c>
      <c r="J277" s="20">
        <v>2</v>
      </c>
      <c r="K277" s="21">
        <f t="shared" si="20"/>
        <v>6</v>
      </c>
      <c r="L277" s="27">
        <f t="shared" si="21"/>
        <v>0</v>
      </c>
      <c r="M277" s="27">
        <f t="shared" si="22"/>
        <v>396</v>
      </c>
      <c r="N277" s="27">
        <f t="shared" si="23"/>
        <v>396</v>
      </c>
      <c r="O277" s="27">
        <f t="shared" si="24"/>
        <v>396</v>
      </c>
    </row>
    <row r="278" spans="1:15" x14ac:dyDescent="0.25">
      <c r="A278" s="16">
        <v>2961</v>
      </c>
      <c r="B278" s="17" t="s">
        <v>60</v>
      </c>
      <c r="C278" s="18">
        <v>0</v>
      </c>
      <c r="D278" s="19">
        <v>0</v>
      </c>
      <c r="E278" s="18">
        <v>7992.4</v>
      </c>
      <c r="F278" s="19">
        <v>10</v>
      </c>
      <c r="G278" s="18">
        <v>7992.4</v>
      </c>
      <c r="H278" s="20">
        <v>10</v>
      </c>
      <c r="I278" s="18">
        <v>7992.4</v>
      </c>
      <c r="J278" s="20">
        <v>10</v>
      </c>
      <c r="K278" s="21">
        <f t="shared" si="20"/>
        <v>30</v>
      </c>
      <c r="L278" s="27">
        <f t="shared" si="21"/>
        <v>0</v>
      </c>
      <c r="M278" s="27">
        <f t="shared" si="22"/>
        <v>6890</v>
      </c>
      <c r="N278" s="27">
        <f t="shared" si="23"/>
        <v>6890</v>
      </c>
      <c r="O278" s="27">
        <f t="shared" si="24"/>
        <v>6890</v>
      </c>
    </row>
    <row r="279" spans="1:15" x14ac:dyDescent="0.25">
      <c r="A279" s="16">
        <v>2961</v>
      </c>
      <c r="B279" s="17" t="s">
        <v>61</v>
      </c>
      <c r="C279" s="18">
        <v>0</v>
      </c>
      <c r="D279" s="19">
        <v>0</v>
      </c>
      <c r="E279" s="18">
        <v>3431.28</v>
      </c>
      <c r="F279" s="19">
        <v>2</v>
      </c>
      <c r="G279" s="18">
        <v>0</v>
      </c>
      <c r="H279" s="20">
        <v>0</v>
      </c>
      <c r="I279" s="18">
        <v>1715.64</v>
      </c>
      <c r="J279" s="20">
        <v>1</v>
      </c>
      <c r="K279" s="21">
        <f t="shared" si="20"/>
        <v>3</v>
      </c>
      <c r="L279" s="27">
        <f t="shared" si="21"/>
        <v>0</v>
      </c>
      <c r="M279" s="27">
        <f t="shared" si="22"/>
        <v>2958.0000000000005</v>
      </c>
      <c r="N279" s="27">
        <f t="shared" si="23"/>
        <v>0</v>
      </c>
      <c r="O279" s="27">
        <f t="shared" si="24"/>
        <v>1479.0000000000002</v>
      </c>
    </row>
    <row r="280" spans="1:15" x14ac:dyDescent="0.25">
      <c r="A280" s="16">
        <v>2981</v>
      </c>
      <c r="B280" s="17" t="s">
        <v>186</v>
      </c>
      <c r="C280" s="18">
        <v>0</v>
      </c>
      <c r="D280" s="19">
        <v>0</v>
      </c>
      <c r="E280" s="18">
        <v>3231.76</v>
      </c>
      <c r="F280" s="19">
        <v>7</v>
      </c>
      <c r="G280" s="18">
        <v>3231.76</v>
      </c>
      <c r="H280" s="20">
        <v>7</v>
      </c>
      <c r="I280" s="18">
        <v>2770.08</v>
      </c>
      <c r="J280" s="20">
        <v>6</v>
      </c>
      <c r="K280" s="21">
        <f t="shared" si="20"/>
        <v>20</v>
      </c>
      <c r="L280" s="27">
        <f t="shared" si="21"/>
        <v>0</v>
      </c>
      <c r="M280" s="27">
        <f t="shared" si="22"/>
        <v>2786.0000000000005</v>
      </c>
      <c r="N280" s="27">
        <f t="shared" si="23"/>
        <v>2786.0000000000005</v>
      </c>
      <c r="O280" s="27">
        <f t="shared" si="24"/>
        <v>2388</v>
      </c>
    </row>
    <row r="281" spans="1:15" x14ac:dyDescent="0.25">
      <c r="A281" s="16">
        <v>2981</v>
      </c>
      <c r="B281" s="17" t="s">
        <v>363</v>
      </c>
      <c r="C281" s="18">
        <v>925.68</v>
      </c>
      <c r="D281" s="19">
        <v>1</v>
      </c>
      <c r="E281" s="18">
        <v>0</v>
      </c>
      <c r="F281" s="19">
        <v>0</v>
      </c>
      <c r="G281" s="18">
        <v>0</v>
      </c>
      <c r="H281" s="20">
        <v>0</v>
      </c>
      <c r="I281" s="18">
        <v>0</v>
      </c>
      <c r="J281" s="20">
        <v>0</v>
      </c>
      <c r="K281" s="21">
        <f t="shared" si="20"/>
        <v>1</v>
      </c>
      <c r="L281" s="27">
        <f t="shared" si="21"/>
        <v>798</v>
      </c>
      <c r="M281" s="27">
        <f t="shared" si="22"/>
        <v>0</v>
      </c>
      <c r="N281" s="27">
        <f t="shared" si="23"/>
        <v>0</v>
      </c>
      <c r="O281" s="27">
        <f t="shared" si="24"/>
        <v>0</v>
      </c>
    </row>
    <row r="282" spans="1:15" x14ac:dyDescent="0.25">
      <c r="A282" s="16">
        <v>2961</v>
      </c>
      <c r="B282" s="17" t="s">
        <v>62</v>
      </c>
      <c r="C282" s="18">
        <v>0</v>
      </c>
      <c r="D282" s="19">
        <v>0</v>
      </c>
      <c r="E282" s="18">
        <v>0</v>
      </c>
      <c r="F282" s="19">
        <v>0</v>
      </c>
      <c r="G282" s="18">
        <v>2018.4</v>
      </c>
      <c r="H282" s="20">
        <v>2</v>
      </c>
      <c r="I282" s="18">
        <v>0</v>
      </c>
      <c r="J282" s="20">
        <v>0</v>
      </c>
      <c r="K282" s="21">
        <f t="shared" si="20"/>
        <v>2</v>
      </c>
      <c r="L282" s="27">
        <f t="shared" si="21"/>
        <v>0</v>
      </c>
      <c r="M282" s="27">
        <f t="shared" si="22"/>
        <v>0</v>
      </c>
      <c r="N282" s="27">
        <f t="shared" si="23"/>
        <v>1740.0000000000002</v>
      </c>
      <c r="O282" s="27">
        <f t="shared" si="24"/>
        <v>0</v>
      </c>
    </row>
    <row r="283" spans="1:15" x14ac:dyDescent="0.25">
      <c r="A283" s="16">
        <v>2961</v>
      </c>
      <c r="B283" s="17" t="s">
        <v>273</v>
      </c>
      <c r="C283" s="18">
        <v>0</v>
      </c>
      <c r="D283" s="19">
        <v>0</v>
      </c>
      <c r="E283" s="18">
        <v>1276</v>
      </c>
      <c r="F283" s="19">
        <v>4</v>
      </c>
      <c r="G283" s="18">
        <v>638</v>
      </c>
      <c r="H283" s="20">
        <v>2</v>
      </c>
      <c r="I283" s="18">
        <v>0</v>
      </c>
      <c r="J283" s="20">
        <v>0</v>
      </c>
      <c r="K283" s="21">
        <f t="shared" si="20"/>
        <v>6</v>
      </c>
      <c r="L283" s="27">
        <f t="shared" si="21"/>
        <v>0</v>
      </c>
      <c r="M283" s="27">
        <f t="shared" si="22"/>
        <v>1100</v>
      </c>
      <c r="N283" s="27">
        <f t="shared" si="23"/>
        <v>550</v>
      </c>
      <c r="O283" s="27">
        <f t="shared" si="24"/>
        <v>0</v>
      </c>
    </row>
    <row r="284" spans="1:15" x14ac:dyDescent="0.25">
      <c r="A284" s="16">
        <v>2961</v>
      </c>
      <c r="B284" s="17" t="s">
        <v>63</v>
      </c>
      <c r="C284" s="18">
        <v>0</v>
      </c>
      <c r="D284" s="19">
        <v>0</v>
      </c>
      <c r="E284" s="18">
        <v>1513.8000000000002</v>
      </c>
      <c r="F284" s="19">
        <v>3</v>
      </c>
      <c r="G284" s="18">
        <v>0</v>
      </c>
      <c r="H284" s="20">
        <v>0</v>
      </c>
      <c r="I284" s="18">
        <v>1513.8000000000002</v>
      </c>
      <c r="J284" s="20">
        <v>3</v>
      </c>
      <c r="K284" s="21">
        <f t="shared" si="20"/>
        <v>6</v>
      </c>
      <c r="L284" s="27">
        <f t="shared" si="21"/>
        <v>0</v>
      </c>
      <c r="M284" s="27">
        <f t="shared" si="22"/>
        <v>1305.0000000000002</v>
      </c>
      <c r="N284" s="27">
        <f t="shared" si="23"/>
        <v>0</v>
      </c>
      <c r="O284" s="27">
        <f t="shared" si="24"/>
        <v>1305.0000000000002</v>
      </c>
    </row>
    <row r="285" spans="1:15" x14ac:dyDescent="0.25">
      <c r="A285" s="16">
        <v>2961</v>
      </c>
      <c r="B285" s="17" t="s">
        <v>64</v>
      </c>
      <c r="C285" s="18">
        <v>0</v>
      </c>
      <c r="D285" s="19">
        <v>0</v>
      </c>
      <c r="E285" s="18">
        <v>0</v>
      </c>
      <c r="F285" s="19">
        <v>0</v>
      </c>
      <c r="G285" s="18">
        <v>2018.4</v>
      </c>
      <c r="H285" s="20">
        <v>2</v>
      </c>
      <c r="I285" s="18">
        <v>0</v>
      </c>
      <c r="J285" s="20">
        <v>0</v>
      </c>
      <c r="K285" s="21">
        <f t="shared" si="20"/>
        <v>2</v>
      </c>
      <c r="L285" s="27">
        <f t="shared" si="21"/>
        <v>0</v>
      </c>
      <c r="M285" s="27">
        <f t="shared" si="22"/>
        <v>0</v>
      </c>
      <c r="N285" s="27">
        <f t="shared" si="23"/>
        <v>1740.0000000000002</v>
      </c>
      <c r="O285" s="27">
        <f t="shared" si="24"/>
        <v>0</v>
      </c>
    </row>
    <row r="286" spans="1:15" x14ac:dyDescent="0.25">
      <c r="A286" s="16">
        <v>2981</v>
      </c>
      <c r="B286" s="17" t="s">
        <v>187</v>
      </c>
      <c r="C286" s="18">
        <v>0</v>
      </c>
      <c r="D286" s="19">
        <v>0</v>
      </c>
      <c r="E286" s="18">
        <v>1044</v>
      </c>
      <c r="F286" s="19">
        <v>2</v>
      </c>
      <c r="G286" s="18">
        <v>1044</v>
      </c>
      <c r="H286" s="20">
        <v>2</v>
      </c>
      <c r="I286" s="18">
        <v>1044</v>
      </c>
      <c r="J286" s="20">
        <v>2</v>
      </c>
      <c r="K286" s="21">
        <f t="shared" si="20"/>
        <v>6</v>
      </c>
      <c r="L286" s="27">
        <f t="shared" si="21"/>
        <v>0</v>
      </c>
      <c r="M286" s="27">
        <f t="shared" si="22"/>
        <v>900.00000000000011</v>
      </c>
      <c r="N286" s="27">
        <f t="shared" si="23"/>
        <v>900.00000000000011</v>
      </c>
      <c r="O286" s="27">
        <f t="shared" si="24"/>
        <v>900.00000000000011</v>
      </c>
    </row>
    <row r="287" spans="1:15" x14ac:dyDescent="0.25">
      <c r="A287" s="16">
        <v>2981</v>
      </c>
      <c r="B287" s="17" t="s">
        <v>188</v>
      </c>
      <c r="C287" s="18">
        <v>0</v>
      </c>
      <c r="D287" s="19">
        <v>0</v>
      </c>
      <c r="E287" s="18">
        <v>4988</v>
      </c>
      <c r="F287" s="19">
        <v>10</v>
      </c>
      <c r="G287" s="18">
        <v>7482</v>
      </c>
      <c r="H287" s="20">
        <v>15</v>
      </c>
      <c r="I287" s="18">
        <v>4988</v>
      </c>
      <c r="J287" s="20">
        <v>10</v>
      </c>
      <c r="K287" s="21">
        <f t="shared" si="20"/>
        <v>35</v>
      </c>
      <c r="L287" s="27">
        <f t="shared" si="21"/>
        <v>0</v>
      </c>
      <c r="M287" s="27">
        <f t="shared" si="22"/>
        <v>4300</v>
      </c>
      <c r="N287" s="27">
        <f t="shared" si="23"/>
        <v>6450</v>
      </c>
      <c r="O287" s="27">
        <f t="shared" si="24"/>
        <v>4300</v>
      </c>
    </row>
    <row r="288" spans="1:15" x14ac:dyDescent="0.25">
      <c r="A288" s="16">
        <v>2981</v>
      </c>
      <c r="B288" s="17" t="s">
        <v>364</v>
      </c>
      <c r="C288" s="18">
        <v>0</v>
      </c>
      <c r="D288" s="19">
        <v>0</v>
      </c>
      <c r="E288" s="18">
        <v>6055.2</v>
      </c>
      <c r="F288" s="19">
        <v>2</v>
      </c>
      <c r="G288" s="18">
        <v>6055.2</v>
      </c>
      <c r="H288" s="20">
        <v>2</v>
      </c>
      <c r="I288" s="18">
        <v>6055.2</v>
      </c>
      <c r="J288" s="20">
        <v>2</v>
      </c>
      <c r="K288" s="21">
        <f t="shared" si="20"/>
        <v>6</v>
      </c>
      <c r="L288" s="27">
        <f t="shared" si="21"/>
        <v>0</v>
      </c>
      <c r="M288" s="27">
        <f t="shared" si="22"/>
        <v>5220</v>
      </c>
      <c r="N288" s="27">
        <f t="shared" si="23"/>
        <v>5220</v>
      </c>
      <c r="O288" s="27">
        <f t="shared" si="24"/>
        <v>5220</v>
      </c>
    </row>
    <row r="289" spans="1:15" x14ac:dyDescent="0.25">
      <c r="A289" s="16">
        <v>2981</v>
      </c>
      <c r="B289" s="17" t="s">
        <v>189</v>
      </c>
      <c r="C289" s="18">
        <v>0</v>
      </c>
      <c r="D289" s="19">
        <v>0</v>
      </c>
      <c r="E289" s="18">
        <v>11600</v>
      </c>
      <c r="F289" s="19">
        <v>1</v>
      </c>
      <c r="G289" s="18">
        <v>11600</v>
      </c>
      <c r="H289" s="20">
        <v>1</v>
      </c>
      <c r="I289" s="18">
        <v>0</v>
      </c>
      <c r="J289" s="20">
        <v>0</v>
      </c>
      <c r="K289" s="21">
        <f t="shared" si="20"/>
        <v>2</v>
      </c>
      <c r="L289" s="27">
        <f t="shared" si="21"/>
        <v>0</v>
      </c>
      <c r="M289" s="27">
        <f t="shared" si="22"/>
        <v>10000</v>
      </c>
      <c r="N289" s="27">
        <f t="shared" si="23"/>
        <v>10000</v>
      </c>
      <c r="O289" s="27">
        <f t="shared" si="24"/>
        <v>0</v>
      </c>
    </row>
    <row r="290" spans="1:15" x14ac:dyDescent="0.25">
      <c r="A290" s="16">
        <v>2961</v>
      </c>
      <c r="B290" s="17" t="s">
        <v>65</v>
      </c>
      <c r="C290" s="18">
        <v>0</v>
      </c>
      <c r="D290" s="19">
        <v>0</v>
      </c>
      <c r="E290" s="18">
        <v>0</v>
      </c>
      <c r="F290" s="19">
        <v>0</v>
      </c>
      <c r="G290" s="18">
        <v>980</v>
      </c>
      <c r="H290" s="20">
        <v>2</v>
      </c>
      <c r="I290" s="18">
        <v>980</v>
      </c>
      <c r="J290" s="20">
        <v>2</v>
      </c>
      <c r="K290" s="21">
        <f t="shared" si="20"/>
        <v>4</v>
      </c>
      <c r="L290" s="27">
        <f t="shared" si="21"/>
        <v>0</v>
      </c>
      <c r="M290" s="27">
        <f t="shared" si="22"/>
        <v>0</v>
      </c>
      <c r="N290" s="27">
        <f t="shared" si="23"/>
        <v>844.82758620689663</v>
      </c>
      <c r="O290" s="27">
        <f t="shared" si="24"/>
        <v>844.82758620689663</v>
      </c>
    </row>
    <row r="291" spans="1:15" ht="22.5" x14ac:dyDescent="0.25">
      <c r="A291" s="16">
        <v>2981</v>
      </c>
      <c r="B291" s="17" t="s">
        <v>365</v>
      </c>
      <c r="C291" s="18">
        <v>0</v>
      </c>
      <c r="D291" s="19">
        <v>0</v>
      </c>
      <c r="E291" s="18">
        <v>1044</v>
      </c>
      <c r="F291" s="19">
        <v>75</v>
      </c>
      <c r="G291" s="18">
        <v>1044</v>
      </c>
      <c r="H291" s="20">
        <v>75</v>
      </c>
      <c r="I291" s="18">
        <v>696</v>
      </c>
      <c r="J291" s="20">
        <v>50</v>
      </c>
      <c r="K291" s="21">
        <f t="shared" si="20"/>
        <v>200</v>
      </c>
      <c r="L291" s="27">
        <f t="shared" si="21"/>
        <v>0</v>
      </c>
      <c r="M291" s="27">
        <f t="shared" si="22"/>
        <v>900.00000000000011</v>
      </c>
      <c r="N291" s="27">
        <f t="shared" si="23"/>
        <v>900.00000000000011</v>
      </c>
      <c r="O291" s="27">
        <f t="shared" si="24"/>
        <v>600</v>
      </c>
    </row>
    <row r="292" spans="1:15" ht="22.5" x14ac:dyDescent="0.25">
      <c r="A292" s="16">
        <v>2981</v>
      </c>
      <c r="B292" s="17" t="s">
        <v>366</v>
      </c>
      <c r="C292" s="18">
        <v>0</v>
      </c>
      <c r="D292" s="19">
        <v>0</v>
      </c>
      <c r="E292" s="18">
        <v>957</v>
      </c>
      <c r="F292" s="19">
        <v>75</v>
      </c>
      <c r="G292" s="18">
        <v>957</v>
      </c>
      <c r="H292" s="20">
        <v>75</v>
      </c>
      <c r="I292" s="18">
        <v>638</v>
      </c>
      <c r="J292" s="20">
        <v>50</v>
      </c>
      <c r="K292" s="21">
        <f t="shared" si="20"/>
        <v>200</v>
      </c>
      <c r="L292" s="27">
        <f t="shared" si="21"/>
        <v>0</v>
      </c>
      <c r="M292" s="27">
        <f t="shared" si="22"/>
        <v>825</v>
      </c>
      <c r="N292" s="27">
        <f t="shared" si="23"/>
        <v>825</v>
      </c>
      <c r="O292" s="27">
        <f t="shared" si="24"/>
        <v>550</v>
      </c>
    </row>
    <row r="293" spans="1:15" ht="22.5" x14ac:dyDescent="0.25">
      <c r="A293" s="16">
        <v>2981</v>
      </c>
      <c r="B293" s="17" t="s">
        <v>367</v>
      </c>
      <c r="C293" s="18">
        <v>0</v>
      </c>
      <c r="D293" s="19">
        <v>0</v>
      </c>
      <c r="E293" s="18">
        <v>1217.9999999999998</v>
      </c>
      <c r="F293" s="19">
        <v>75</v>
      </c>
      <c r="G293" s="18">
        <v>1217.9999999999998</v>
      </c>
      <c r="H293" s="20">
        <v>75</v>
      </c>
      <c r="I293" s="18">
        <v>811.99999999999989</v>
      </c>
      <c r="J293" s="20">
        <v>50</v>
      </c>
      <c r="K293" s="21">
        <f t="shared" si="20"/>
        <v>200</v>
      </c>
      <c r="L293" s="27">
        <f t="shared" si="21"/>
        <v>0</v>
      </c>
      <c r="M293" s="27">
        <f t="shared" si="22"/>
        <v>1049.9999999999998</v>
      </c>
      <c r="N293" s="27">
        <f t="shared" si="23"/>
        <v>1049.9999999999998</v>
      </c>
      <c r="O293" s="27">
        <f t="shared" si="24"/>
        <v>700</v>
      </c>
    </row>
    <row r="294" spans="1:15" x14ac:dyDescent="0.25">
      <c r="A294" s="16">
        <v>2981</v>
      </c>
      <c r="B294" s="17" t="s">
        <v>190</v>
      </c>
      <c r="C294" s="18">
        <v>0</v>
      </c>
      <c r="D294" s="19">
        <v>0</v>
      </c>
      <c r="E294" s="18">
        <v>2610</v>
      </c>
      <c r="F294" s="19">
        <v>2</v>
      </c>
      <c r="G294" s="18">
        <v>2610</v>
      </c>
      <c r="H294" s="20">
        <v>2</v>
      </c>
      <c r="I294" s="18">
        <v>2610</v>
      </c>
      <c r="J294" s="20">
        <v>2</v>
      </c>
      <c r="K294" s="21">
        <f t="shared" si="20"/>
        <v>6</v>
      </c>
      <c r="L294" s="27">
        <f t="shared" si="21"/>
        <v>0</v>
      </c>
      <c r="M294" s="27">
        <f t="shared" si="22"/>
        <v>2250</v>
      </c>
      <c r="N294" s="27">
        <f t="shared" si="23"/>
        <v>2250</v>
      </c>
      <c r="O294" s="27">
        <f t="shared" si="24"/>
        <v>2250</v>
      </c>
    </row>
    <row r="295" spans="1:15" x14ac:dyDescent="0.25">
      <c r="A295" s="16">
        <v>2961</v>
      </c>
      <c r="B295" s="17" t="s">
        <v>66</v>
      </c>
      <c r="C295" s="18">
        <v>0</v>
      </c>
      <c r="D295" s="19">
        <v>0</v>
      </c>
      <c r="E295" s="18">
        <v>3781.6000000000004</v>
      </c>
      <c r="F295" s="19">
        <v>10</v>
      </c>
      <c r="G295" s="18">
        <v>3781.6000000000004</v>
      </c>
      <c r="H295" s="20">
        <v>10</v>
      </c>
      <c r="I295" s="18">
        <v>3781.6000000000004</v>
      </c>
      <c r="J295" s="20">
        <v>10</v>
      </c>
      <c r="K295" s="21">
        <f t="shared" si="20"/>
        <v>30</v>
      </c>
      <c r="L295" s="27">
        <f t="shared" si="21"/>
        <v>0</v>
      </c>
      <c r="M295" s="27">
        <f t="shared" si="22"/>
        <v>3260.0000000000005</v>
      </c>
      <c r="N295" s="27">
        <f t="shared" si="23"/>
        <v>3260.0000000000005</v>
      </c>
      <c r="O295" s="27">
        <f t="shared" si="24"/>
        <v>3260.0000000000005</v>
      </c>
    </row>
    <row r="296" spans="1:15" x14ac:dyDescent="0.25">
      <c r="A296" s="16">
        <v>2961</v>
      </c>
      <c r="B296" s="17" t="s">
        <v>67</v>
      </c>
      <c r="C296" s="18">
        <v>0</v>
      </c>
      <c r="D296" s="19">
        <v>0</v>
      </c>
      <c r="E296" s="18">
        <v>839.84</v>
      </c>
      <c r="F296" s="19">
        <v>2</v>
      </c>
      <c r="G296" s="18">
        <v>839.84</v>
      </c>
      <c r="H296" s="20">
        <v>2</v>
      </c>
      <c r="I296" s="18">
        <v>0</v>
      </c>
      <c r="J296" s="20">
        <v>0</v>
      </c>
      <c r="K296" s="21">
        <f t="shared" si="20"/>
        <v>4</v>
      </c>
      <c r="L296" s="27">
        <f t="shared" si="21"/>
        <v>0</v>
      </c>
      <c r="M296" s="27">
        <f t="shared" si="22"/>
        <v>724.00000000000011</v>
      </c>
      <c r="N296" s="27">
        <f t="shared" si="23"/>
        <v>724.00000000000011</v>
      </c>
      <c r="O296" s="27">
        <f t="shared" si="24"/>
        <v>0</v>
      </c>
    </row>
    <row r="297" spans="1:15" x14ac:dyDescent="0.25">
      <c r="A297" s="16">
        <v>2961</v>
      </c>
      <c r="B297" s="17" t="s">
        <v>68</v>
      </c>
      <c r="C297" s="18">
        <v>0</v>
      </c>
      <c r="D297" s="19">
        <v>0</v>
      </c>
      <c r="E297" s="18">
        <v>844.48</v>
      </c>
      <c r="F297" s="19">
        <v>2</v>
      </c>
      <c r="G297" s="18">
        <v>422.24</v>
      </c>
      <c r="H297" s="20">
        <v>1</v>
      </c>
      <c r="I297" s="18">
        <v>0</v>
      </c>
      <c r="J297" s="20">
        <v>0</v>
      </c>
      <c r="K297" s="21">
        <f t="shared" si="20"/>
        <v>3</v>
      </c>
      <c r="L297" s="27">
        <f t="shared" si="21"/>
        <v>0</v>
      </c>
      <c r="M297" s="27">
        <f t="shared" si="22"/>
        <v>728.00000000000011</v>
      </c>
      <c r="N297" s="27">
        <f t="shared" si="23"/>
        <v>364.00000000000006</v>
      </c>
      <c r="O297" s="27">
        <f t="shared" si="24"/>
        <v>0</v>
      </c>
    </row>
    <row r="298" spans="1:15" x14ac:dyDescent="0.25">
      <c r="A298" s="16">
        <v>2961</v>
      </c>
      <c r="B298" s="17" t="s">
        <v>69</v>
      </c>
      <c r="C298" s="18">
        <v>0</v>
      </c>
      <c r="D298" s="19">
        <v>0</v>
      </c>
      <c r="E298" s="18">
        <v>2366.4</v>
      </c>
      <c r="F298" s="19">
        <v>2</v>
      </c>
      <c r="G298" s="18">
        <v>0</v>
      </c>
      <c r="H298" s="20">
        <v>0</v>
      </c>
      <c r="I298" s="18">
        <v>0</v>
      </c>
      <c r="J298" s="20">
        <v>0</v>
      </c>
      <c r="K298" s="21">
        <f t="shared" si="20"/>
        <v>2</v>
      </c>
      <c r="L298" s="27">
        <f t="shared" si="21"/>
        <v>0</v>
      </c>
      <c r="M298" s="27">
        <f t="shared" si="22"/>
        <v>2040.0000000000002</v>
      </c>
      <c r="N298" s="27">
        <f t="shared" si="23"/>
        <v>0</v>
      </c>
      <c r="O298" s="27">
        <f t="shared" si="24"/>
        <v>0</v>
      </c>
    </row>
    <row r="299" spans="1:15" ht="25.5" x14ac:dyDescent="0.25">
      <c r="A299" s="16">
        <v>2981</v>
      </c>
      <c r="B299" s="23" t="s">
        <v>368</v>
      </c>
      <c r="C299" s="18">
        <v>0</v>
      </c>
      <c r="D299" s="19">
        <v>0</v>
      </c>
      <c r="E299" s="18">
        <v>23.2</v>
      </c>
      <c r="F299" s="19">
        <v>1</v>
      </c>
      <c r="G299" s="18">
        <v>46.4</v>
      </c>
      <c r="H299" s="20">
        <v>2</v>
      </c>
      <c r="I299" s="18">
        <v>46.4</v>
      </c>
      <c r="J299" s="20">
        <v>2</v>
      </c>
      <c r="K299" s="21">
        <f t="shared" si="20"/>
        <v>5</v>
      </c>
      <c r="L299" s="27">
        <f t="shared" si="21"/>
        <v>0</v>
      </c>
      <c r="M299" s="27">
        <f t="shared" si="22"/>
        <v>20</v>
      </c>
      <c r="N299" s="27">
        <f t="shared" si="23"/>
        <v>40</v>
      </c>
      <c r="O299" s="27">
        <f t="shared" si="24"/>
        <v>40</v>
      </c>
    </row>
    <row r="300" spans="1:15" ht="25.5" x14ac:dyDescent="0.25">
      <c r="A300" s="16">
        <v>2981</v>
      </c>
      <c r="B300" s="23" t="s">
        <v>369</v>
      </c>
      <c r="C300" s="18">
        <v>0</v>
      </c>
      <c r="D300" s="19">
        <v>0</v>
      </c>
      <c r="E300" s="18">
        <v>28.999999999999996</v>
      </c>
      <c r="F300" s="19">
        <v>1</v>
      </c>
      <c r="G300" s="18">
        <v>86.999999999999986</v>
      </c>
      <c r="H300" s="20">
        <v>3</v>
      </c>
      <c r="I300" s="18">
        <v>28.999999999999996</v>
      </c>
      <c r="J300" s="20">
        <v>1</v>
      </c>
      <c r="K300" s="21">
        <f t="shared" si="20"/>
        <v>5</v>
      </c>
      <c r="L300" s="27">
        <f t="shared" si="21"/>
        <v>0</v>
      </c>
      <c r="M300" s="27">
        <f t="shared" si="22"/>
        <v>25</v>
      </c>
      <c r="N300" s="27">
        <f t="shared" si="23"/>
        <v>75</v>
      </c>
      <c r="O300" s="27">
        <f t="shared" si="24"/>
        <v>25</v>
      </c>
    </row>
    <row r="301" spans="1:15" x14ac:dyDescent="0.25">
      <c r="A301" s="16">
        <v>2981</v>
      </c>
      <c r="B301" s="17" t="s">
        <v>370</v>
      </c>
      <c r="C301" s="18">
        <v>0</v>
      </c>
      <c r="D301" s="19">
        <v>0</v>
      </c>
      <c r="E301" s="18">
        <v>1183.1999999999998</v>
      </c>
      <c r="F301" s="19">
        <v>10</v>
      </c>
      <c r="G301" s="18">
        <v>1183.1999999999998</v>
      </c>
      <c r="H301" s="20">
        <v>10</v>
      </c>
      <c r="I301" s="18">
        <v>1183.1999999999998</v>
      </c>
      <c r="J301" s="20">
        <v>10</v>
      </c>
      <c r="K301" s="21">
        <f t="shared" si="20"/>
        <v>30</v>
      </c>
      <c r="L301" s="27">
        <f t="shared" si="21"/>
        <v>0</v>
      </c>
      <c r="M301" s="27">
        <f t="shared" si="22"/>
        <v>1019.9999999999999</v>
      </c>
      <c r="N301" s="27">
        <f t="shared" si="23"/>
        <v>1019.9999999999999</v>
      </c>
      <c r="O301" s="27">
        <f t="shared" si="24"/>
        <v>1019.9999999999999</v>
      </c>
    </row>
    <row r="302" spans="1:15" x14ac:dyDescent="0.25">
      <c r="A302" s="16">
        <v>2981</v>
      </c>
      <c r="B302" s="17" t="s">
        <v>371</v>
      </c>
      <c r="C302" s="18">
        <v>0</v>
      </c>
      <c r="D302" s="19">
        <v>0</v>
      </c>
      <c r="E302" s="18">
        <v>0</v>
      </c>
      <c r="F302" s="19">
        <v>0</v>
      </c>
      <c r="G302" s="18">
        <v>1073</v>
      </c>
      <c r="H302" s="20">
        <v>5</v>
      </c>
      <c r="I302" s="18">
        <v>1073</v>
      </c>
      <c r="J302" s="20">
        <v>5</v>
      </c>
      <c r="K302" s="21">
        <f t="shared" si="20"/>
        <v>10</v>
      </c>
      <c r="L302" s="27">
        <f t="shared" si="21"/>
        <v>0</v>
      </c>
      <c r="M302" s="27">
        <f t="shared" si="22"/>
        <v>0</v>
      </c>
      <c r="N302" s="27">
        <f t="shared" si="23"/>
        <v>925.00000000000011</v>
      </c>
      <c r="O302" s="27">
        <f t="shared" si="24"/>
        <v>925.00000000000011</v>
      </c>
    </row>
    <row r="303" spans="1:15" x14ac:dyDescent="0.25">
      <c r="A303" s="16">
        <v>2981</v>
      </c>
      <c r="B303" s="17" t="s">
        <v>372</v>
      </c>
      <c r="C303" s="18">
        <v>0</v>
      </c>
      <c r="D303" s="19">
        <v>0</v>
      </c>
      <c r="E303" s="18">
        <v>0</v>
      </c>
      <c r="F303" s="19">
        <v>0</v>
      </c>
      <c r="G303" s="18">
        <v>423.40000000000003</v>
      </c>
      <c r="H303" s="20">
        <v>5</v>
      </c>
      <c r="I303" s="18">
        <v>423.40000000000003</v>
      </c>
      <c r="J303" s="20">
        <v>5</v>
      </c>
      <c r="K303" s="21">
        <f t="shared" si="20"/>
        <v>10</v>
      </c>
      <c r="L303" s="27">
        <f t="shared" si="21"/>
        <v>0</v>
      </c>
      <c r="M303" s="27">
        <f t="shared" si="22"/>
        <v>0</v>
      </c>
      <c r="N303" s="27">
        <f t="shared" si="23"/>
        <v>365.00000000000006</v>
      </c>
      <c r="O303" s="27">
        <f t="shared" si="24"/>
        <v>365.00000000000006</v>
      </c>
    </row>
    <row r="304" spans="1:15" x14ac:dyDescent="0.25">
      <c r="A304" s="16">
        <v>2981</v>
      </c>
      <c r="B304" s="17" t="s">
        <v>373</v>
      </c>
      <c r="C304" s="18">
        <v>0</v>
      </c>
      <c r="D304" s="19">
        <v>0</v>
      </c>
      <c r="E304" s="18">
        <v>0</v>
      </c>
      <c r="F304" s="19">
        <v>0</v>
      </c>
      <c r="G304" s="18">
        <v>58</v>
      </c>
      <c r="H304" s="20">
        <v>5</v>
      </c>
      <c r="I304" s="18">
        <v>58</v>
      </c>
      <c r="J304" s="20">
        <v>5</v>
      </c>
      <c r="K304" s="21">
        <f t="shared" si="20"/>
        <v>10</v>
      </c>
      <c r="L304" s="27">
        <f t="shared" si="21"/>
        <v>0</v>
      </c>
      <c r="M304" s="27">
        <f t="shared" si="22"/>
        <v>0</v>
      </c>
      <c r="N304" s="27">
        <f t="shared" si="23"/>
        <v>50</v>
      </c>
      <c r="O304" s="27">
        <f t="shared" si="24"/>
        <v>50</v>
      </c>
    </row>
    <row r="305" spans="1:15" x14ac:dyDescent="0.25">
      <c r="A305" s="16">
        <v>2981</v>
      </c>
      <c r="B305" s="17" t="s">
        <v>374</v>
      </c>
      <c r="C305" s="18">
        <v>0</v>
      </c>
      <c r="D305" s="19">
        <v>0</v>
      </c>
      <c r="E305" s="18">
        <v>0</v>
      </c>
      <c r="F305" s="19"/>
      <c r="G305" s="18">
        <v>684.4</v>
      </c>
      <c r="H305" s="20">
        <v>10</v>
      </c>
      <c r="I305" s="18">
        <v>684.4</v>
      </c>
      <c r="J305" s="20">
        <v>10</v>
      </c>
      <c r="K305" s="21">
        <f t="shared" si="20"/>
        <v>20</v>
      </c>
      <c r="L305" s="27">
        <f t="shared" si="21"/>
        <v>0</v>
      </c>
      <c r="M305" s="27">
        <f t="shared" si="22"/>
        <v>0</v>
      </c>
      <c r="N305" s="27">
        <f t="shared" si="23"/>
        <v>590</v>
      </c>
      <c r="O305" s="27">
        <f t="shared" si="24"/>
        <v>590</v>
      </c>
    </row>
    <row r="306" spans="1:15" x14ac:dyDescent="0.25">
      <c r="A306" s="16">
        <v>2981</v>
      </c>
      <c r="B306" s="17" t="s">
        <v>191</v>
      </c>
      <c r="C306" s="18">
        <v>0</v>
      </c>
      <c r="D306" s="19">
        <v>0</v>
      </c>
      <c r="E306" s="18">
        <v>672.8</v>
      </c>
      <c r="F306" s="19">
        <v>1</v>
      </c>
      <c r="G306" s="18">
        <v>2018.3999999999999</v>
      </c>
      <c r="H306" s="20">
        <v>3</v>
      </c>
      <c r="I306" s="18">
        <v>672.8</v>
      </c>
      <c r="J306" s="20">
        <v>1</v>
      </c>
      <c r="K306" s="21">
        <f t="shared" si="20"/>
        <v>5</v>
      </c>
      <c r="L306" s="27">
        <f t="shared" si="21"/>
        <v>0</v>
      </c>
      <c r="M306" s="27">
        <f t="shared" si="22"/>
        <v>580</v>
      </c>
      <c r="N306" s="27">
        <f t="shared" si="23"/>
        <v>1740</v>
      </c>
      <c r="O306" s="27">
        <f t="shared" si="24"/>
        <v>580</v>
      </c>
    </row>
    <row r="307" spans="1:15" x14ac:dyDescent="0.25">
      <c r="A307" s="16">
        <v>2981</v>
      </c>
      <c r="B307" s="17" t="s">
        <v>192</v>
      </c>
      <c r="C307" s="18">
        <v>0</v>
      </c>
      <c r="D307" s="19">
        <v>0</v>
      </c>
      <c r="E307" s="18">
        <v>684.4</v>
      </c>
      <c r="F307" s="19">
        <v>1</v>
      </c>
      <c r="G307" s="18">
        <v>2053.1999999999998</v>
      </c>
      <c r="H307" s="20">
        <v>3</v>
      </c>
      <c r="I307" s="18">
        <v>684.4</v>
      </c>
      <c r="J307" s="20">
        <v>1</v>
      </c>
      <c r="K307" s="21">
        <f t="shared" si="20"/>
        <v>5</v>
      </c>
      <c r="L307" s="27">
        <f t="shared" si="21"/>
        <v>0</v>
      </c>
      <c r="M307" s="27">
        <f t="shared" si="22"/>
        <v>590</v>
      </c>
      <c r="N307" s="27">
        <f t="shared" si="23"/>
        <v>1770</v>
      </c>
      <c r="O307" s="27">
        <f t="shared" si="24"/>
        <v>590</v>
      </c>
    </row>
    <row r="308" spans="1:15" x14ac:dyDescent="0.25">
      <c r="A308" s="16">
        <v>2981</v>
      </c>
      <c r="B308" s="17" t="s">
        <v>193</v>
      </c>
      <c r="C308" s="18">
        <v>0</v>
      </c>
      <c r="D308" s="19">
        <v>0</v>
      </c>
      <c r="E308" s="18">
        <v>696</v>
      </c>
      <c r="F308" s="19">
        <v>1</v>
      </c>
      <c r="G308" s="18">
        <v>2088</v>
      </c>
      <c r="H308" s="20">
        <v>3</v>
      </c>
      <c r="I308" s="18">
        <v>696</v>
      </c>
      <c r="J308" s="20">
        <v>1</v>
      </c>
      <c r="K308" s="21">
        <f t="shared" si="20"/>
        <v>5</v>
      </c>
      <c r="L308" s="27">
        <f t="shared" si="21"/>
        <v>0</v>
      </c>
      <c r="M308" s="27">
        <f t="shared" si="22"/>
        <v>600</v>
      </c>
      <c r="N308" s="27">
        <f t="shared" si="23"/>
        <v>1800.0000000000002</v>
      </c>
      <c r="O308" s="27">
        <f t="shared" si="24"/>
        <v>600</v>
      </c>
    </row>
    <row r="309" spans="1:15" x14ac:dyDescent="0.25">
      <c r="A309" s="16">
        <v>2961</v>
      </c>
      <c r="B309" s="17" t="s">
        <v>70</v>
      </c>
      <c r="C309" s="18">
        <v>0</v>
      </c>
      <c r="D309" s="19">
        <v>0</v>
      </c>
      <c r="E309" s="18">
        <v>2691.2</v>
      </c>
      <c r="F309" s="19">
        <v>4</v>
      </c>
      <c r="G309" s="18">
        <v>2691.2</v>
      </c>
      <c r="H309" s="20">
        <v>4</v>
      </c>
      <c r="I309" s="18">
        <v>1345.6</v>
      </c>
      <c r="J309" s="20">
        <v>2</v>
      </c>
      <c r="K309" s="21">
        <f t="shared" si="20"/>
        <v>10</v>
      </c>
      <c r="L309" s="27">
        <f t="shared" si="21"/>
        <v>0</v>
      </c>
      <c r="M309" s="27">
        <f t="shared" si="22"/>
        <v>2320</v>
      </c>
      <c r="N309" s="27">
        <f t="shared" si="23"/>
        <v>2320</v>
      </c>
      <c r="O309" s="27">
        <f t="shared" si="24"/>
        <v>1160</v>
      </c>
    </row>
    <row r="310" spans="1:15" x14ac:dyDescent="0.25">
      <c r="A310" s="16">
        <v>2961</v>
      </c>
      <c r="B310" s="17" t="s">
        <v>71</v>
      </c>
      <c r="C310" s="18">
        <v>0</v>
      </c>
      <c r="D310" s="19">
        <v>0</v>
      </c>
      <c r="E310" s="18">
        <v>1368.8</v>
      </c>
      <c r="F310" s="19">
        <v>2</v>
      </c>
      <c r="G310" s="18">
        <v>2053.1999999999998</v>
      </c>
      <c r="H310" s="20">
        <v>3</v>
      </c>
      <c r="I310" s="18">
        <v>684.4</v>
      </c>
      <c r="J310" s="20">
        <v>1</v>
      </c>
      <c r="K310" s="21">
        <f t="shared" si="20"/>
        <v>6</v>
      </c>
      <c r="L310" s="27">
        <f t="shared" si="21"/>
        <v>0</v>
      </c>
      <c r="M310" s="27">
        <f t="shared" si="22"/>
        <v>1180</v>
      </c>
      <c r="N310" s="27">
        <f t="shared" si="23"/>
        <v>1770</v>
      </c>
      <c r="O310" s="27">
        <f t="shared" si="24"/>
        <v>590</v>
      </c>
    </row>
    <row r="311" spans="1:15" x14ac:dyDescent="0.25">
      <c r="A311" s="16">
        <v>2961</v>
      </c>
      <c r="B311" s="17" t="s">
        <v>72</v>
      </c>
      <c r="C311" s="18">
        <v>0</v>
      </c>
      <c r="D311" s="19">
        <v>0</v>
      </c>
      <c r="E311" s="18">
        <v>2946.3999999999996</v>
      </c>
      <c r="F311" s="19">
        <v>10</v>
      </c>
      <c r="G311" s="18">
        <v>2946.3999999999996</v>
      </c>
      <c r="H311" s="20">
        <v>10</v>
      </c>
      <c r="I311" s="18">
        <v>0</v>
      </c>
      <c r="J311" s="20">
        <v>0</v>
      </c>
      <c r="K311" s="21">
        <f t="shared" si="20"/>
        <v>20</v>
      </c>
      <c r="L311" s="27">
        <f t="shared" si="21"/>
        <v>0</v>
      </c>
      <c r="M311" s="27">
        <f t="shared" si="22"/>
        <v>2540</v>
      </c>
      <c r="N311" s="27">
        <f t="shared" si="23"/>
        <v>2540</v>
      </c>
      <c r="O311" s="27">
        <f t="shared" si="24"/>
        <v>0</v>
      </c>
    </row>
    <row r="312" spans="1:15" x14ac:dyDescent="0.25">
      <c r="A312" s="16">
        <v>2981</v>
      </c>
      <c r="B312" s="17" t="s">
        <v>194</v>
      </c>
      <c r="C312" s="18">
        <v>0</v>
      </c>
      <c r="D312" s="19">
        <v>0</v>
      </c>
      <c r="E312" s="18">
        <v>103.24</v>
      </c>
      <c r="F312" s="19">
        <v>1</v>
      </c>
      <c r="G312" s="18">
        <v>206.48</v>
      </c>
      <c r="H312" s="20">
        <v>2</v>
      </c>
      <c r="I312" s="18">
        <v>0</v>
      </c>
      <c r="J312" s="20">
        <v>0</v>
      </c>
      <c r="K312" s="21">
        <f t="shared" si="20"/>
        <v>3</v>
      </c>
      <c r="L312" s="27">
        <f t="shared" si="21"/>
        <v>0</v>
      </c>
      <c r="M312" s="27">
        <f t="shared" si="22"/>
        <v>89</v>
      </c>
      <c r="N312" s="27">
        <f t="shared" si="23"/>
        <v>178</v>
      </c>
      <c r="O312" s="27">
        <f t="shared" si="24"/>
        <v>0</v>
      </c>
    </row>
    <row r="313" spans="1:15" x14ac:dyDescent="0.25">
      <c r="A313" s="16">
        <v>2961</v>
      </c>
      <c r="B313" s="17" t="s">
        <v>274</v>
      </c>
      <c r="C313" s="18">
        <v>0</v>
      </c>
      <c r="D313" s="19">
        <v>0</v>
      </c>
      <c r="E313" s="18">
        <v>6023.2000000000007</v>
      </c>
      <c r="F313" s="19">
        <v>20</v>
      </c>
      <c r="G313" s="18">
        <v>4517.4000000000005</v>
      </c>
      <c r="H313" s="20">
        <v>15</v>
      </c>
      <c r="I313" s="18">
        <v>4517.4000000000005</v>
      </c>
      <c r="J313" s="20">
        <v>15</v>
      </c>
      <c r="K313" s="21">
        <f t="shared" si="20"/>
        <v>50</v>
      </c>
      <c r="L313" s="27">
        <f t="shared" si="21"/>
        <v>0</v>
      </c>
      <c r="M313" s="27">
        <f t="shared" si="22"/>
        <v>5192.4137931034493</v>
      </c>
      <c r="N313" s="27">
        <f t="shared" si="23"/>
        <v>3894.310344827587</v>
      </c>
      <c r="O313" s="27">
        <f t="shared" si="24"/>
        <v>3894.310344827587</v>
      </c>
    </row>
    <row r="314" spans="1:15" ht="36" x14ac:dyDescent="0.25">
      <c r="A314" s="16">
        <v>2981</v>
      </c>
      <c r="B314" s="17" t="s">
        <v>375</v>
      </c>
      <c r="C314" s="18">
        <v>0</v>
      </c>
      <c r="D314" s="19">
        <v>0</v>
      </c>
      <c r="E314" s="18">
        <v>1392</v>
      </c>
      <c r="F314" s="19">
        <v>1</v>
      </c>
      <c r="G314" s="18">
        <v>0</v>
      </c>
      <c r="H314" s="20">
        <v>0</v>
      </c>
      <c r="I314" s="18">
        <v>0</v>
      </c>
      <c r="J314" s="20">
        <v>0</v>
      </c>
      <c r="K314" s="21">
        <f t="shared" si="20"/>
        <v>1</v>
      </c>
      <c r="L314" s="27">
        <f t="shared" si="21"/>
        <v>0</v>
      </c>
      <c r="M314" s="27">
        <f t="shared" si="22"/>
        <v>1200</v>
      </c>
      <c r="N314" s="27">
        <f t="shared" si="23"/>
        <v>0</v>
      </c>
      <c r="O314" s="27">
        <f t="shared" si="24"/>
        <v>0</v>
      </c>
    </row>
    <row r="315" spans="1:15" x14ac:dyDescent="0.25">
      <c r="A315" s="16">
        <v>2981</v>
      </c>
      <c r="B315" s="17" t="s">
        <v>195</v>
      </c>
      <c r="C315" s="18">
        <v>0</v>
      </c>
      <c r="D315" s="19">
        <v>0</v>
      </c>
      <c r="E315" s="18">
        <v>10711.44</v>
      </c>
      <c r="F315" s="19">
        <v>6</v>
      </c>
      <c r="G315" s="18">
        <v>14281.92</v>
      </c>
      <c r="H315" s="20">
        <v>8</v>
      </c>
      <c r="I315" s="18">
        <v>10711.44</v>
      </c>
      <c r="J315" s="20">
        <v>6</v>
      </c>
      <c r="K315" s="21">
        <f t="shared" si="20"/>
        <v>20</v>
      </c>
      <c r="L315" s="27">
        <f t="shared" si="21"/>
        <v>0</v>
      </c>
      <c r="M315" s="27">
        <f t="shared" si="22"/>
        <v>9234.0000000000018</v>
      </c>
      <c r="N315" s="27">
        <f t="shared" si="23"/>
        <v>12312.000000000002</v>
      </c>
      <c r="O315" s="27">
        <f t="shared" si="24"/>
        <v>9234.0000000000018</v>
      </c>
    </row>
    <row r="316" spans="1:15" x14ac:dyDescent="0.25">
      <c r="A316" s="16">
        <v>2961</v>
      </c>
      <c r="B316" s="17" t="s">
        <v>275</v>
      </c>
      <c r="C316" s="18">
        <v>0</v>
      </c>
      <c r="D316" s="19">
        <v>0</v>
      </c>
      <c r="E316" s="18">
        <v>1450</v>
      </c>
      <c r="F316" s="19">
        <v>2</v>
      </c>
      <c r="G316" s="18">
        <v>2900</v>
      </c>
      <c r="H316" s="20">
        <v>4</v>
      </c>
      <c r="I316" s="18">
        <v>2900</v>
      </c>
      <c r="J316" s="20">
        <v>4</v>
      </c>
      <c r="K316" s="21">
        <f t="shared" si="20"/>
        <v>10</v>
      </c>
      <c r="L316" s="27">
        <f t="shared" si="21"/>
        <v>0</v>
      </c>
      <c r="M316" s="27">
        <f t="shared" si="22"/>
        <v>1250</v>
      </c>
      <c r="N316" s="27">
        <f t="shared" si="23"/>
        <v>2500</v>
      </c>
      <c r="O316" s="27">
        <f t="shared" si="24"/>
        <v>2500</v>
      </c>
    </row>
    <row r="317" spans="1:15" x14ac:dyDescent="0.25">
      <c r="A317" s="16">
        <v>2961</v>
      </c>
      <c r="B317" s="17" t="s">
        <v>276</v>
      </c>
      <c r="C317" s="18">
        <v>0</v>
      </c>
      <c r="D317" s="19">
        <v>0</v>
      </c>
      <c r="E317" s="18">
        <v>1176.24</v>
      </c>
      <c r="F317" s="19">
        <v>2</v>
      </c>
      <c r="G317" s="18">
        <v>1176.24</v>
      </c>
      <c r="H317" s="20">
        <v>2</v>
      </c>
      <c r="I317" s="18">
        <v>588.12</v>
      </c>
      <c r="J317" s="20">
        <v>1</v>
      </c>
      <c r="K317" s="21">
        <f t="shared" si="20"/>
        <v>5</v>
      </c>
      <c r="L317" s="27">
        <f t="shared" si="21"/>
        <v>0</v>
      </c>
      <c r="M317" s="27">
        <f t="shared" si="22"/>
        <v>1014.0000000000001</v>
      </c>
      <c r="N317" s="27">
        <f t="shared" si="23"/>
        <v>1014.0000000000001</v>
      </c>
      <c r="O317" s="27">
        <f t="shared" si="24"/>
        <v>507.00000000000006</v>
      </c>
    </row>
    <row r="318" spans="1:15" x14ac:dyDescent="0.25">
      <c r="A318" s="16">
        <v>2981</v>
      </c>
      <c r="B318" s="17" t="s">
        <v>196</v>
      </c>
      <c r="C318" s="18">
        <v>0</v>
      </c>
      <c r="D318" s="19">
        <v>0</v>
      </c>
      <c r="E318" s="18">
        <v>348</v>
      </c>
      <c r="F318" s="19">
        <v>2</v>
      </c>
      <c r="G318" s="18">
        <v>696</v>
      </c>
      <c r="H318" s="20">
        <v>4</v>
      </c>
      <c r="I318" s="18">
        <v>696</v>
      </c>
      <c r="J318" s="20">
        <v>4</v>
      </c>
      <c r="K318" s="21">
        <f t="shared" si="20"/>
        <v>10</v>
      </c>
      <c r="L318" s="27">
        <f t="shared" si="21"/>
        <v>0</v>
      </c>
      <c r="M318" s="27">
        <f t="shared" si="22"/>
        <v>300</v>
      </c>
      <c r="N318" s="27">
        <f t="shared" si="23"/>
        <v>600</v>
      </c>
      <c r="O318" s="27">
        <f t="shared" si="24"/>
        <v>600</v>
      </c>
    </row>
    <row r="319" spans="1:15" x14ac:dyDescent="0.25">
      <c r="A319" s="16">
        <v>2981</v>
      </c>
      <c r="B319" s="17" t="s">
        <v>197</v>
      </c>
      <c r="C319" s="18">
        <v>0</v>
      </c>
      <c r="D319" s="19">
        <v>0</v>
      </c>
      <c r="E319" s="18">
        <v>1218</v>
      </c>
      <c r="F319" s="19">
        <v>6</v>
      </c>
      <c r="G319" s="18">
        <v>1624</v>
      </c>
      <c r="H319" s="20">
        <v>8</v>
      </c>
      <c r="I319" s="18">
        <v>1218</v>
      </c>
      <c r="J319" s="20">
        <v>6</v>
      </c>
      <c r="K319" s="21">
        <f t="shared" si="20"/>
        <v>20</v>
      </c>
      <c r="L319" s="27">
        <f t="shared" si="21"/>
        <v>0</v>
      </c>
      <c r="M319" s="27">
        <f t="shared" si="22"/>
        <v>1050</v>
      </c>
      <c r="N319" s="27">
        <f t="shared" si="23"/>
        <v>1400</v>
      </c>
      <c r="O319" s="27">
        <f t="shared" si="24"/>
        <v>1050</v>
      </c>
    </row>
    <row r="320" spans="1:15" x14ac:dyDescent="0.25">
      <c r="A320" s="16">
        <v>2981</v>
      </c>
      <c r="B320" s="17" t="s">
        <v>198</v>
      </c>
      <c r="C320" s="18">
        <v>0</v>
      </c>
      <c r="D320" s="19">
        <v>0</v>
      </c>
      <c r="E320" s="18">
        <v>208.79999999999998</v>
      </c>
      <c r="F320" s="19">
        <v>1</v>
      </c>
      <c r="G320" s="18">
        <v>417.59999999999997</v>
      </c>
      <c r="H320" s="20">
        <v>2</v>
      </c>
      <c r="I320" s="18">
        <v>417.59999999999997</v>
      </c>
      <c r="J320" s="20">
        <v>2</v>
      </c>
      <c r="K320" s="21">
        <f t="shared" si="20"/>
        <v>5</v>
      </c>
      <c r="L320" s="27">
        <f t="shared" si="21"/>
        <v>0</v>
      </c>
      <c r="M320" s="27">
        <f t="shared" si="22"/>
        <v>180</v>
      </c>
      <c r="N320" s="27">
        <f t="shared" si="23"/>
        <v>360</v>
      </c>
      <c r="O320" s="27">
        <f t="shared" si="24"/>
        <v>360</v>
      </c>
    </row>
    <row r="321" spans="1:15" x14ac:dyDescent="0.25">
      <c r="A321" s="16">
        <v>2981</v>
      </c>
      <c r="B321" s="17" t="s">
        <v>199</v>
      </c>
      <c r="C321" s="18">
        <v>0</v>
      </c>
      <c r="D321" s="19">
        <v>0</v>
      </c>
      <c r="E321" s="18">
        <v>1809.6</v>
      </c>
      <c r="F321" s="19">
        <v>6</v>
      </c>
      <c r="G321" s="18">
        <v>2412.7999999999997</v>
      </c>
      <c r="H321" s="20">
        <v>8</v>
      </c>
      <c r="I321" s="18">
        <v>1809.6</v>
      </c>
      <c r="J321" s="20">
        <v>6</v>
      </c>
      <c r="K321" s="21">
        <f t="shared" si="20"/>
        <v>20</v>
      </c>
      <c r="L321" s="27">
        <f t="shared" si="21"/>
        <v>0</v>
      </c>
      <c r="M321" s="27">
        <f t="shared" si="22"/>
        <v>1560</v>
      </c>
      <c r="N321" s="27">
        <f t="shared" si="23"/>
        <v>2080</v>
      </c>
      <c r="O321" s="27">
        <f t="shared" si="24"/>
        <v>1560</v>
      </c>
    </row>
    <row r="322" spans="1:15" x14ac:dyDescent="0.25">
      <c r="A322" s="16">
        <v>2981</v>
      </c>
      <c r="B322" s="17" t="s">
        <v>200</v>
      </c>
      <c r="C322" s="18">
        <v>0</v>
      </c>
      <c r="D322" s="19">
        <v>0</v>
      </c>
      <c r="E322" s="18">
        <v>7400.8</v>
      </c>
      <c r="F322" s="19">
        <v>2</v>
      </c>
      <c r="G322" s="18">
        <v>7400.8</v>
      </c>
      <c r="H322" s="20">
        <v>2</v>
      </c>
      <c r="I322" s="18">
        <v>7400.8</v>
      </c>
      <c r="J322" s="20">
        <v>2</v>
      </c>
      <c r="K322" s="21">
        <f t="shared" ref="K322:K371" si="25">SUM(D322,F322,H322,J322)</f>
        <v>6</v>
      </c>
      <c r="L322" s="27">
        <f t="shared" ref="L322:L371" si="26">C322/1.16</f>
        <v>0</v>
      </c>
      <c r="M322" s="27">
        <f t="shared" ref="M322:M371" si="27">E322/1.16</f>
        <v>6380.0000000000009</v>
      </c>
      <c r="N322" s="27">
        <f t="shared" ref="N322:N371" si="28">G322/1.16</f>
        <v>6380.0000000000009</v>
      </c>
      <c r="O322" s="27">
        <f t="shared" ref="O322:O371" si="29">I322/1.16</f>
        <v>6380.0000000000009</v>
      </c>
    </row>
    <row r="323" spans="1:15" x14ac:dyDescent="0.25">
      <c r="A323" s="16">
        <v>2961</v>
      </c>
      <c r="B323" s="17" t="s">
        <v>73</v>
      </c>
      <c r="C323" s="18">
        <v>0</v>
      </c>
      <c r="D323" s="19">
        <v>0</v>
      </c>
      <c r="E323" s="18">
        <v>8999.2800000000007</v>
      </c>
      <c r="F323" s="19">
        <v>2</v>
      </c>
      <c r="G323" s="18">
        <v>0</v>
      </c>
      <c r="H323" s="20">
        <v>0</v>
      </c>
      <c r="I323" s="18">
        <v>0</v>
      </c>
      <c r="J323" s="20">
        <v>0</v>
      </c>
      <c r="K323" s="21">
        <f t="shared" si="25"/>
        <v>2</v>
      </c>
      <c r="L323" s="27">
        <f t="shared" si="26"/>
        <v>0</v>
      </c>
      <c r="M323" s="27">
        <f t="shared" si="27"/>
        <v>7758.0000000000009</v>
      </c>
      <c r="N323" s="27">
        <f t="shared" si="28"/>
        <v>0</v>
      </c>
      <c r="O323" s="27">
        <f t="shared" si="29"/>
        <v>0</v>
      </c>
    </row>
    <row r="324" spans="1:15" x14ac:dyDescent="0.25">
      <c r="A324" s="16">
        <v>2961</v>
      </c>
      <c r="B324" s="17" t="s">
        <v>74</v>
      </c>
      <c r="C324" s="18">
        <v>0</v>
      </c>
      <c r="D324" s="19">
        <v>0</v>
      </c>
      <c r="E324" s="18">
        <v>8999.2800000000007</v>
      </c>
      <c r="F324" s="19">
        <v>2</v>
      </c>
      <c r="G324" s="18">
        <v>0</v>
      </c>
      <c r="H324" s="20">
        <v>0</v>
      </c>
      <c r="I324" s="18">
        <v>0</v>
      </c>
      <c r="J324" s="20">
        <v>0</v>
      </c>
      <c r="K324" s="21">
        <f t="shared" si="25"/>
        <v>2</v>
      </c>
      <c r="L324" s="27">
        <f t="shared" si="26"/>
        <v>0</v>
      </c>
      <c r="M324" s="27">
        <f t="shared" si="27"/>
        <v>7758.0000000000009</v>
      </c>
      <c r="N324" s="27">
        <f t="shared" si="28"/>
        <v>0</v>
      </c>
      <c r="O324" s="27">
        <f t="shared" si="29"/>
        <v>0</v>
      </c>
    </row>
    <row r="325" spans="1:15" x14ac:dyDescent="0.25">
      <c r="A325" s="16">
        <v>2981</v>
      </c>
      <c r="B325" s="17" t="s">
        <v>376</v>
      </c>
      <c r="C325" s="18">
        <v>565.15199999999993</v>
      </c>
      <c r="D325" s="19">
        <v>1</v>
      </c>
      <c r="E325" s="18">
        <v>0</v>
      </c>
      <c r="F325" s="19">
        <v>0</v>
      </c>
      <c r="G325" s="18">
        <v>0</v>
      </c>
      <c r="H325" s="20">
        <v>0</v>
      </c>
      <c r="I325" s="18">
        <v>0</v>
      </c>
      <c r="J325" s="20">
        <v>0</v>
      </c>
      <c r="K325" s="21">
        <f t="shared" si="25"/>
        <v>1</v>
      </c>
      <c r="L325" s="27">
        <f t="shared" si="26"/>
        <v>487.2</v>
      </c>
      <c r="M325" s="27">
        <f t="shared" si="27"/>
        <v>0</v>
      </c>
      <c r="N325" s="27">
        <f t="shared" si="28"/>
        <v>0</v>
      </c>
      <c r="O325" s="27">
        <f t="shared" si="29"/>
        <v>0</v>
      </c>
    </row>
    <row r="326" spans="1:15" x14ac:dyDescent="0.25">
      <c r="A326" s="16">
        <v>2981</v>
      </c>
      <c r="B326" s="17" t="s">
        <v>75</v>
      </c>
      <c r="C326" s="18">
        <v>0</v>
      </c>
      <c r="D326" s="19">
        <v>0</v>
      </c>
      <c r="E326" s="18">
        <v>2076.4</v>
      </c>
      <c r="F326" s="19">
        <v>2</v>
      </c>
      <c r="G326" s="18">
        <v>2076.4</v>
      </c>
      <c r="H326" s="20">
        <v>2</v>
      </c>
      <c r="I326" s="18">
        <v>2076.4</v>
      </c>
      <c r="J326" s="20">
        <v>2</v>
      </c>
      <c r="K326" s="21">
        <f t="shared" si="25"/>
        <v>6</v>
      </c>
      <c r="L326" s="27">
        <f t="shared" si="26"/>
        <v>0</v>
      </c>
      <c r="M326" s="27">
        <f t="shared" si="27"/>
        <v>1790.0000000000002</v>
      </c>
      <c r="N326" s="27">
        <f t="shared" si="28"/>
        <v>1790.0000000000002</v>
      </c>
      <c r="O326" s="27">
        <f t="shared" si="29"/>
        <v>1790.0000000000002</v>
      </c>
    </row>
    <row r="327" spans="1:15" x14ac:dyDescent="0.25">
      <c r="A327" s="16">
        <v>2981</v>
      </c>
      <c r="B327" s="17" t="s">
        <v>76</v>
      </c>
      <c r="C327" s="18">
        <v>0</v>
      </c>
      <c r="D327" s="19">
        <v>0</v>
      </c>
      <c r="E327" s="18">
        <v>897.84</v>
      </c>
      <c r="F327" s="19">
        <v>2</v>
      </c>
      <c r="G327" s="18">
        <v>897.84</v>
      </c>
      <c r="H327" s="20">
        <v>2</v>
      </c>
      <c r="I327" s="18">
        <v>897.84</v>
      </c>
      <c r="J327" s="20">
        <v>2</v>
      </c>
      <c r="K327" s="21">
        <f t="shared" si="25"/>
        <v>6</v>
      </c>
      <c r="L327" s="27">
        <f t="shared" si="26"/>
        <v>0</v>
      </c>
      <c r="M327" s="27">
        <f t="shared" si="27"/>
        <v>774.00000000000011</v>
      </c>
      <c r="N327" s="27">
        <f t="shared" si="28"/>
        <v>774.00000000000011</v>
      </c>
      <c r="O327" s="27">
        <f t="shared" si="29"/>
        <v>774.00000000000011</v>
      </c>
    </row>
    <row r="328" spans="1:15" x14ac:dyDescent="0.25">
      <c r="A328" s="16">
        <v>2981</v>
      </c>
      <c r="B328" s="17" t="s">
        <v>201</v>
      </c>
      <c r="C328" s="18">
        <v>0</v>
      </c>
      <c r="D328" s="19">
        <v>0</v>
      </c>
      <c r="E328" s="18">
        <v>881.59999999999991</v>
      </c>
      <c r="F328" s="19">
        <v>2</v>
      </c>
      <c r="G328" s="18">
        <v>1322.3999999999999</v>
      </c>
      <c r="H328" s="20">
        <v>3</v>
      </c>
      <c r="I328" s="18">
        <v>1322.3999999999999</v>
      </c>
      <c r="J328" s="20">
        <v>3</v>
      </c>
      <c r="K328" s="21">
        <f t="shared" si="25"/>
        <v>8</v>
      </c>
      <c r="L328" s="27">
        <f t="shared" si="26"/>
        <v>0</v>
      </c>
      <c r="M328" s="27">
        <f t="shared" si="27"/>
        <v>760</v>
      </c>
      <c r="N328" s="27">
        <f t="shared" si="28"/>
        <v>1140</v>
      </c>
      <c r="O328" s="27">
        <f t="shared" si="29"/>
        <v>1140</v>
      </c>
    </row>
    <row r="329" spans="1:15" x14ac:dyDescent="0.25">
      <c r="A329" s="16">
        <v>2981</v>
      </c>
      <c r="B329" s="17" t="s">
        <v>202</v>
      </c>
      <c r="C329" s="18">
        <v>0</v>
      </c>
      <c r="D329" s="19">
        <v>0</v>
      </c>
      <c r="E329" s="18">
        <v>262.16000000000003</v>
      </c>
      <c r="F329" s="19">
        <v>2</v>
      </c>
      <c r="G329" s="18">
        <v>524.32000000000005</v>
      </c>
      <c r="H329" s="20">
        <v>4</v>
      </c>
      <c r="I329" s="18">
        <v>524.32000000000005</v>
      </c>
      <c r="J329" s="20">
        <v>4</v>
      </c>
      <c r="K329" s="21">
        <f t="shared" si="25"/>
        <v>10</v>
      </c>
      <c r="L329" s="27">
        <f t="shared" si="26"/>
        <v>0</v>
      </c>
      <c r="M329" s="27">
        <f t="shared" si="27"/>
        <v>226.00000000000003</v>
      </c>
      <c r="N329" s="27">
        <f t="shared" si="28"/>
        <v>452.00000000000006</v>
      </c>
      <c r="O329" s="27">
        <f t="shared" si="29"/>
        <v>452.00000000000006</v>
      </c>
    </row>
    <row r="330" spans="1:15" x14ac:dyDescent="0.25">
      <c r="A330" s="16">
        <v>2961</v>
      </c>
      <c r="B330" s="17" t="s">
        <v>277</v>
      </c>
      <c r="C330" s="18">
        <v>0</v>
      </c>
      <c r="D330" s="19">
        <v>0</v>
      </c>
      <c r="E330" s="18">
        <v>2157.6</v>
      </c>
      <c r="F330" s="19">
        <v>4</v>
      </c>
      <c r="G330" s="18">
        <v>2157.6</v>
      </c>
      <c r="H330" s="20">
        <v>4</v>
      </c>
      <c r="I330" s="18">
        <v>2157.6</v>
      </c>
      <c r="J330" s="20">
        <v>4</v>
      </c>
      <c r="K330" s="21">
        <f t="shared" si="25"/>
        <v>12</v>
      </c>
      <c r="L330" s="27">
        <f t="shared" si="26"/>
        <v>0</v>
      </c>
      <c r="M330" s="27">
        <f t="shared" si="27"/>
        <v>1860</v>
      </c>
      <c r="N330" s="27">
        <f t="shared" si="28"/>
        <v>1860</v>
      </c>
      <c r="O330" s="27">
        <f t="shared" si="29"/>
        <v>1860</v>
      </c>
    </row>
    <row r="331" spans="1:15" x14ac:dyDescent="0.25">
      <c r="A331" s="16">
        <v>2981</v>
      </c>
      <c r="B331" s="17" t="s">
        <v>77</v>
      </c>
      <c r="C331" s="18">
        <v>0</v>
      </c>
      <c r="D331" s="19">
        <v>0</v>
      </c>
      <c r="E331" s="18">
        <v>1060.24</v>
      </c>
      <c r="F331" s="19">
        <v>2</v>
      </c>
      <c r="G331" s="18">
        <v>1060.24</v>
      </c>
      <c r="H331" s="20">
        <v>2</v>
      </c>
      <c r="I331" s="18">
        <v>530.12</v>
      </c>
      <c r="J331" s="20">
        <v>1</v>
      </c>
      <c r="K331" s="21">
        <f t="shared" si="25"/>
        <v>5</v>
      </c>
      <c r="L331" s="27">
        <f t="shared" si="26"/>
        <v>0</v>
      </c>
      <c r="M331" s="27">
        <f t="shared" si="27"/>
        <v>914.00000000000011</v>
      </c>
      <c r="N331" s="27">
        <f t="shared" si="28"/>
        <v>914.00000000000011</v>
      </c>
      <c r="O331" s="27">
        <f t="shared" si="29"/>
        <v>457.00000000000006</v>
      </c>
    </row>
    <row r="332" spans="1:15" x14ac:dyDescent="0.25">
      <c r="A332" s="16">
        <v>2961</v>
      </c>
      <c r="B332" s="17" t="s">
        <v>78</v>
      </c>
      <c r="C332" s="18">
        <v>0</v>
      </c>
      <c r="D332" s="19">
        <v>0</v>
      </c>
      <c r="E332" s="18">
        <v>2204</v>
      </c>
      <c r="F332" s="19">
        <v>4</v>
      </c>
      <c r="G332" s="18">
        <v>2204</v>
      </c>
      <c r="H332" s="20">
        <v>4</v>
      </c>
      <c r="I332" s="18">
        <v>1102</v>
      </c>
      <c r="J332" s="20">
        <v>2</v>
      </c>
      <c r="K332" s="21">
        <f t="shared" si="25"/>
        <v>10</v>
      </c>
      <c r="L332" s="27">
        <f t="shared" si="26"/>
        <v>0</v>
      </c>
      <c r="M332" s="27">
        <f t="shared" si="27"/>
        <v>1900.0000000000002</v>
      </c>
      <c r="N332" s="27">
        <f t="shared" si="28"/>
        <v>1900.0000000000002</v>
      </c>
      <c r="O332" s="27">
        <f t="shared" si="29"/>
        <v>950.00000000000011</v>
      </c>
    </row>
    <row r="333" spans="1:15" x14ac:dyDescent="0.25">
      <c r="A333" s="16">
        <v>2981</v>
      </c>
      <c r="B333" s="17" t="s">
        <v>107</v>
      </c>
      <c r="C333" s="18">
        <v>0</v>
      </c>
      <c r="D333" s="19">
        <v>0</v>
      </c>
      <c r="E333" s="18">
        <v>11716</v>
      </c>
      <c r="F333" s="19">
        <v>4</v>
      </c>
      <c r="G333" s="18">
        <v>11716</v>
      </c>
      <c r="H333" s="20">
        <v>4</v>
      </c>
      <c r="I333" s="18">
        <v>5858</v>
      </c>
      <c r="J333" s="20">
        <v>2</v>
      </c>
      <c r="K333" s="21">
        <f t="shared" si="25"/>
        <v>10</v>
      </c>
      <c r="L333" s="27">
        <f t="shared" si="26"/>
        <v>0</v>
      </c>
      <c r="M333" s="27">
        <f t="shared" si="27"/>
        <v>10100</v>
      </c>
      <c r="N333" s="27">
        <f t="shared" si="28"/>
        <v>10100</v>
      </c>
      <c r="O333" s="27">
        <f t="shared" si="29"/>
        <v>5050</v>
      </c>
    </row>
    <row r="334" spans="1:15" x14ac:dyDescent="0.25">
      <c r="A334" s="16">
        <v>2961</v>
      </c>
      <c r="B334" s="17" t="s">
        <v>203</v>
      </c>
      <c r="C334" s="18">
        <v>0</v>
      </c>
      <c r="D334" s="19">
        <v>0</v>
      </c>
      <c r="E334" s="18">
        <v>3062.4</v>
      </c>
      <c r="F334" s="19">
        <v>2</v>
      </c>
      <c r="G334" s="18">
        <v>6124.8</v>
      </c>
      <c r="H334" s="20">
        <v>4</v>
      </c>
      <c r="I334" s="18">
        <v>6124.8</v>
      </c>
      <c r="J334" s="20">
        <v>4</v>
      </c>
      <c r="K334" s="21">
        <f t="shared" si="25"/>
        <v>10</v>
      </c>
      <c r="L334" s="27">
        <f t="shared" si="26"/>
        <v>0</v>
      </c>
      <c r="M334" s="27">
        <f t="shared" si="27"/>
        <v>2640.0000000000005</v>
      </c>
      <c r="N334" s="27">
        <f t="shared" si="28"/>
        <v>5280.0000000000009</v>
      </c>
      <c r="O334" s="27">
        <f t="shared" si="29"/>
        <v>5280.0000000000009</v>
      </c>
    </row>
    <row r="335" spans="1:15" x14ac:dyDescent="0.25">
      <c r="A335" s="16">
        <v>2981</v>
      </c>
      <c r="B335" s="17" t="s">
        <v>204</v>
      </c>
      <c r="C335" s="18">
        <v>0</v>
      </c>
      <c r="D335" s="19">
        <v>0</v>
      </c>
      <c r="E335" s="18">
        <v>347.99999999999994</v>
      </c>
      <c r="F335" s="19">
        <v>50</v>
      </c>
      <c r="G335" s="18">
        <v>347.99999999999994</v>
      </c>
      <c r="H335" s="20">
        <v>50</v>
      </c>
      <c r="I335" s="18">
        <v>0</v>
      </c>
      <c r="J335" s="20">
        <v>0</v>
      </c>
      <c r="K335" s="21">
        <f t="shared" si="25"/>
        <v>100</v>
      </c>
      <c r="L335" s="27">
        <f t="shared" si="26"/>
        <v>0</v>
      </c>
      <c r="M335" s="27">
        <f t="shared" si="27"/>
        <v>300</v>
      </c>
      <c r="N335" s="27">
        <f t="shared" si="28"/>
        <v>300</v>
      </c>
      <c r="O335" s="27">
        <f t="shared" si="29"/>
        <v>0</v>
      </c>
    </row>
    <row r="336" spans="1:15" x14ac:dyDescent="0.25">
      <c r="A336" s="16">
        <v>2981</v>
      </c>
      <c r="B336" s="17" t="s">
        <v>205</v>
      </c>
      <c r="C336" s="18">
        <v>0</v>
      </c>
      <c r="D336" s="19">
        <v>0</v>
      </c>
      <c r="E336" s="18">
        <v>463.99999999999994</v>
      </c>
      <c r="F336" s="19">
        <v>50</v>
      </c>
      <c r="G336" s="18">
        <v>463.99999999999994</v>
      </c>
      <c r="H336" s="20">
        <v>50</v>
      </c>
      <c r="I336" s="18">
        <v>0</v>
      </c>
      <c r="J336" s="20">
        <v>0</v>
      </c>
      <c r="K336" s="21">
        <f t="shared" si="25"/>
        <v>100</v>
      </c>
      <c r="L336" s="27">
        <f t="shared" si="26"/>
        <v>0</v>
      </c>
      <c r="M336" s="27">
        <f t="shared" si="27"/>
        <v>400</v>
      </c>
      <c r="N336" s="27">
        <f t="shared" si="28"/>
        <v>400</v>
      </c>
      <c r="O336" s="27">
        <f t="shared" si="29"/>
        <v>0</v>
      </c>
    </row>
    <row r="337" spans="1:15" x14ac:dyDescent="0.25">
      <c r="A337" s="16">
        <v>2981</v>
      </c>
      <c r="B337" s="17" t="s">
        <v>206</v>
      </c>
      <c r="C337" s="18">
        <v>0</v>
      </c>
      <c r="D337" s="19">
        <v>0</v>
      </c>
      <c r="E337" s="18">
        <v>185.6</v>
      </c>
      <c r="F337" s="19">
        <v>20</v>
      </c>
      <c r="G337" s="18">
        <v>139.19999999999999</v>
      </c>
      <c r="H337" s="20">
        <v>15</v>
      </c>
      <c r="I337" s="18">
        <v>139.19999999999999</v>
      </c>
      <c r="J337" s="20">
        <v>15</v>
      </c>
      <c r="K337" s="21">
        <f t="shared" si="25"/>
        <v>50</v>
      </c>
      <c r="L337" s="27">
        <f t="shared" si="26"/>
        <v>0</v>
      </c>
      <c r="M337" s="27">
        <f t="shared" si="27"/>
        <v>160</v>
      </c>
      <c r="N337" s="27">
        <f t="shared" si="28"/>
        <v>120</v>
      </c>
      <c r="O337" s="27">
        <f t="shared" si="29"/>
        <v>120</v>
      </c>
    </row>
    <row r="338" spans="1:15" x14ac:dyDescent="0.25">
      <c r="A338" s="16">
        <v>2961</v>
      </c>
      <c r="B338" s="17" t="s">
        <v>80</v>
      </c>
      <c r="C338" s="18">
        <v>0</v>
      </c>
      <c r="D338" s="19">
        <v>0</v>
      </c>
      <c r="E338" s="18">
        <v>1169.28</v>
      </c>
      <c r="F338" s="19">
        <v>2</v>
      </c>
      <c r="G338" s="18">
        <v>0</v>
      </c>
      <c r="H338" s="20">
        <v>0</v>
      </c>
      <c r="I338" s="18">
        <v>0</v>
      </c>
      <c r="J338" s="20">
        <v>0</v>
      </c>
      <c r="K338" s="21">
        <f t="shared" si="25"/>
        <v>2</v>
      </c>
      <c r="L338" s="27">
        <f t="shared" si="26"/>
        <v>0</v>
      </c>
      <c r="M338" s="27">
        <f t="shared" si="27"/>
        <v>1008</v>
      </c>
      <c r="N338" s="27">
        <f t="shared" si="28"/>
        <v>0</v>
      </c>
      <c r="O338" s="27">
        <f t="shared" si="29"/>
        <v>0</v>
      </c>
    </row>
    <row r="339" spans="1:15" x14ac:dyDescent="0.25">
      <c r="A339" s="16">
        <v>2961</v>
      </c>
      <c r="B339" s="17" t="s">
        <v>81</v>
      </c>
      <c r="C339" s="18">
        <v>0</v>
      </c>
      <c r="D339" s="19">
        <v>0</v>
      </c>
      <c r="E339" s="18">
        <v>3452.16</v>
      </c>
      <c r="F339" s="19">
        <v>8</v>
      </c>
      <c r="G339" s="18">
        <v>3452.16</v>
      </c>
      <c r="H339" s="20">
        <v>8</v>
      </c>
      <c r="I339" s="18">
        <v>1726.08</v>
      </c>
      <c r="J339" s="20">
        <v>4</v>
      </c>
      <c r="K339" s="21">
        <f t="shared" si="25"/>
        <v>20</v>
      </c>
      <c r="L339" s="27">
        <f t="shared" si="26"/>
        <v>0</v>
      </c>
      <c r="M339" s="27">
        <f t="shared" si="27"/>
        <v>2976</v>
      </c>
      <c r="N339" s="27">
        <f t="shared" si="28"/>
        <v>2976</v>
      </c>
      <c r="O339" s="27">
        <f t="shared" si="29"/>
        <v>1488</v>
      </c>
    </row>
    <row r="340" spans="1:15" x14ac:dyDescent="0.25">
      <c r="A340" s="16">
        <v>2961</v>
      </c>
      <c r="B340" s="17" t="s">
        <v>82</v>
      </c>
      <c r="C340" s="18">
        <v>0</v>
      </c>
      <c r="D340" s="19">
        <v>0</v>
      </c>
      <c r="E340" s="18">
        <v>3452.16</v>
      </c>
      <c r="F340" s="19">
        <v>8</v>
      </c>
      <c r="G340" s="18">
        <v>3452.16</v>
      </c>
      <c r="H340" s="20">
        <v>8</v>
      </c>
      <c r="I340" s="18">
        <v>1726.08</v>
      </c>
      <c r="J340" s="20">
        <v>4</v>
      </c>
      <c r="K340" s="21">
        <f t="shared" si="25"/>
        <v>20</v>
      </c>
      <c r="L340" s="27">
        <f t="shared" si="26"/>
        <v>0</v>
      </c>
      <c r="M340" s="27">
        <f t="shared" si="27"/>
        <v>2976</v>
      </c>
      <c r="N340" s="27">
        <f t="shared" si="28"/>
        <v>2976</v>
      </c>
      <c r="O340" s="27">
        <f t="shared" si="29"/>
        <v>1488</v>
      </c>
    </row>
    <row r="341" spans="1:15" x14ac:dyDescent="0.25">
      <c r="A341" s="16">
        <v>2961</v>
      </c>
      <c r="B341" s="17" t="s">
        <v>83</v>
      </c>
      <c r="C341" s="18">
        <v>0</v>
      </c>
      <c r="D341" s="19">
        <v>0</v>
      </c>
      <c r="E341" s="18">
        <v>92.8</v>
      </c>
      <c r="F341" s="19">
        <v>10</v>
      </c>
      <c r="G341" s="18">
        <v>92.8</v>
      </c>
      <c r="H341" s="20">
        <v>10</v>
      </c>
      <c r="I341" s="18">
        <v>92.8</v>
      </c>
      <c r="J341" s="20">
        <v>10</v>
      </c>
      <c r="K341" s="21">
        <f t="shared" si="25"/>
        <v>30</v>
      </c>
      <c r="L341" s="27">
        <f t="shared" si="26"/>
        <v>0</v>
      </c>
      <c r="M341" s="27">
        <f t="shared" si="27"/>
        <v>80</v>
      </c>
      <c r="N341" s="27">
        <f t="shared" si="28"/>
        <v>80</v>
      </c>
      <c r="O341" s="27">
        <f t="shared" si="29"/>
        <v>80</v>
      </c>
    </row>
    <row r="342" spans="1:15" x14ac:dyDescent="0.25">
      <c r="A342" s="16">
        <v>2961</v>
      </c>
      <c r="B342" s="17" t="s">
        <v>84</v>
      </c>
      <c r="C342" s="18">
        <v>0</v>
      </c>
      <c r="D342" s="19">
        <v>0</v>
      </c>
      <c r="E342" s="18">
        <v>92.8</v>
      </c>
      <c r="F342" s="19">
        <v>10</v>
      </c>
      <c r="G342" s="18">
        <v>92.8</v>
      </c>
      <c r="H342" s="20">
        <v>10</v>
      </c>
      <c r="I342" s="18">
        <v>92.8</v>
      </c>
      <c r="J342" s="20">
        <v>10</v>
      </c>
      <c r="K342" s="21">
        <f t="shared" si="25"/>
        <v>30</v>
      </c>
      <c r="L342" s="27">
        <f t="shared" si="26"/>
        <v>0</v>
      </c>
      <c r="M342" s="27">
        <f t="shared" si="27"/>
        <v>80</v>
      </c>
      <c r="N342" s="27">
        <f t="shared" si="28"/>
        <v>80</v>
      </c>
      <c r="O342" s="27">
        <f t="shared" si="29"/>
        <v>80</v>
      </c>
    </row>
    <row r="343" spans="1:15" x14ac:dyDescent="0.25">
      <c r="A343" s="16">
        <v>2961</v>
      </c>
      <c r="B343" s="17" t="s">
        <v>85</v>
      </c>
      <c r="C343" s="18">
        <v>0</v>
      </c>
      <c r="D343" s="19">
        <v>0</v>
      </c>
      <c r="E343" s="18">
        <v>772.56</v>
      </c>
      <c r="F343" s="19">
        <v>2</v>
      </c>
      <c r="G343" s="18">
        <v>772.56</v>
      </c>
      <c r="H343" s="20">
        <v>2</v>
      </c>
      <c r="I343" s="18">
        <v>0</v>
      </c>
      <c r="J343" s="20">
        <v>0</v>
      </c>
      <c r="K343" s="21">
        <f t="shared" si="25"/>
        <v>4</v>
      </c>
      <c r="L343" s="27">
        <f t="shared" si="26"/>
        <v>0</v>
      </c>
      <c r="M343" s="27">
        <f t="shared" si="27"/>
        <v>666</v>
      </c>
      <c r="N343" s="27">
        <f t="shared" si="28"/>
        <v>666</v>
      </c>
      <c r="O343" s="27">
        <f t="shared" si="29"/>
        <v>0</v>
      </c>
    </row>
    <row r="344" spans="1:15" x14ac:dyDescent="0.25">
      <c r="A344" s="16">
        <v>2961</v>
      </c>
      <c r="B344" s="17" t="s">
        <v>86</v>
      </c>
      <c r="C344" s="18">
        <v>0</v>
      </c>
      <c r="D344" s="19">
        <v>0</v>
      </c>
      <c r="E344" s="18">
        <v>174</v>
      </c>
      <c r="F344" s="19">
        <v>15</v>
      </c>
      <c r="G344" s="18">
        <v>232</v>
      </c>
      <c r="H344" s="20">
        <v>20</v>
      </c>
      <c r="I344" s="18">
        <v>174</v>
      </c>
      <c r="J344" s="20">
        <v>15</v>
      </c>
      <c r="K344" s="21">
        <f t="shared" si="25"/>
        <v>50</v>
      </c>
      <c r="L344" s="27">
        <f t="shared" si="26"/>
        <v>0</v>
      </c>
      <c r="M344" s="27">
        <f t="shared" si="27"/>
        <v>150</v>
      </c>
      <c r="N344" s="27">
        <f t="shared" si="28"/>
        <v>200</v>
      </c>
      <c r="O344" s="27">
        <f t="shared" si="29"/>
        <v>150</v>
      </c>
    </row>
    <row r="345" spans="1:15" x14ac:dyDescent="0.25">
      <c r="A345" s="16">
        <v>2981</v>
      </c>
      <c r="B345" s="17" t="s">
        <v>207</v>
      </c>
      <c r="C345" s="18">
        <v>0</v>
      </c>
      <c r="D345" s="19">
        <v>0</v>
      </c>
      <c r="E345" s="18">
        <v>69.599999999999994</v>
      </c>
      <c r="F345" s="19">
        <v>6</v>
      </c>
      <c r="G345" s="18">
        <v>92.8</v>
      </c>
      <c r="H345" s="20">
        <v>8</v>
      </c>
      <c r="I345" s="18">
        <v>69.599999999999994</v>
      </c>
      <c r="J345" s="20">
        <v>6</v>
      </c>
      <c r="K345" s="21">
        <f t="shared" si="25"/>
        <v>20</v>
      </c>
      <c r="L345" s="27">
        <f t="shared" si="26"/>
        <v>0</v>
      </c>
      <c r="M345" s="27">
        <f t="shared" si="27"/>
        <v>60</v>
      </c>
      <c r="N345" s="27">
        <f t="shared" si="28"/>
        <v>80</v>
      </c>
      <c r="O345" s="27">
        <f t="shared" si="29"/>
        <v>60</v>
      </c>
    </row>
    <row r="346" spans="1:15" x14ac:dyDescent="0.25">
      <c r="A346" s="16">
        <v>2981</v>
      </c>
      <c r="B346" s="17" t="s">
        <v>208</v>
      </c>
      <c r="C346" s="18">
        <v>0</v>
      </c>
      <c r="D346" s="19">
        <v>0</v>
      </c>
      <c r="E346" s="18">
        <v>46.4</v>
      </c>
      <c r="F346" s="19">
        <v>2</v>
      </c>
      <c r="G346" s="18">
        <v>92.8</v>
      </c>
      <c r="H346" s="20">
        <v>4</v>
      </c>
      <c r="I346" s="18">
        <v>92.8</v>
      </c>
      <c r="J346" s="20">
        <v>4</v>
      </c>
      <c r="K346" s="21">
        <f t="shared" si="25"/>
        <v>10</v>
      </c>
      <c r="L346" s="27">
        <f t="shared" si="26"/>
        <v>0</v>
      </c>
      <c r="M346" s="27">
        <f t="shared" si="27"/>
        <v>40</v>
      </c>
      <c r="N346" s="27">
        <f t="shared" si="28"/>
        <v>80</v>
      </c>
      <c r="O346" s="27">
        <f t="shared" si="29"/>
        <v>80</v>
      </c>
    </row>
    <row r="347" spans="1:15" x14ac:dyDescent="0.25">
      <c r="A347" s="16">
        <v>2981</v>
      </c>
      <c r="B347" s="17" t="s">
        <v>209</v>
      </c>
      <c r="C347" s="18">
        <v>0</v>
      </c>
      <c r="D347" s="19">
        <v>0</v>
      </c>
      <c r="E347" s="18">
        <v>51.04</v>
      </c>
      <c r="F347" s="19">
        <v>2</v>
      </c>
      <c r="G347" s="18">
        <v>102.08</v>
      </c>
      <c r="H347" s="20">
        <v>4</v>
      </c>
      <c r="I347" s="18">
        <v>102.08</v>
      </c>
      <c r="J347" s="20">
        <v>4</v>
      </c>
      <c r="K347" s="21">
        <f t="shared" si="25"/>
        <v>10</v>
      </c>
      <c r="L347" s="27">
        <f t="shared" si="26"/>
        <v>0</v>
      </c>
      <c r="M347" s="27">
        <f t="shared" si="27"/>
        <v>44</v>
      </c>
      <c r="N347" s="27">
        <f t="shared" si="28"/>
        <v>88</v>
      </c>
      <c r="O347" s="27">
        <f t="shared" si="29"/>
        <v>88</v>
      </c>
    </row>
    <row r="348" spans="1:15" x14ac:dyDescent="0.25">
      <c r="A348" s="16">
        <v>2981</v>
      </c>
      <c r="B348" s="17" t="s">
        <v>210</v>
      </c>
      <c r="C348" s="18">
        <v>0</v>
      </c>
      <c r="D348" s="19">
        <v>0</v>
      </c>
      <c r="E348" s="18">
        <v>57.999999999999993</v>
      </c>
      <c r="F348" s="19">
        <v>2</v>
      </c>
      <c r="G348" s="18">
        <v>115.99999999999999</v>
      </c>
      <c r="H348" s="20">
        <v>4</v>
      </c>
      <c r="I348" s="18">
        <v>115.99999999999999</v>
      </c>
      <c r="J348" s="20">
        <v>4</v>
      </c>
      <c r="K348" s="21">
        <f t="shared" si="25"/>
        <v>10</v>
      </c>
      <c r="L348" s="27">
        <f t="shared" si="26"/>
        <v>0</v>
      </c>
      <c r="M348" s="27">
        <f t="shared" si="27"/>
        <v>50</v>
      </c>
      <c r="N348" s="27">
        <f t="shared" si="28"/>
        <v>100</v>
      </c>
      <c r="O348" s="27">
        <f t="shared" si="29"/>
        <v>100</v>
      </c>
    </row>
    <row r="349" spans="1:15" x14ac:dyDescent="0.25">
      <c r="A349" s="16">
        <v>2981</v>
      </c>
      <c r="B349" s="17" t="s">
        <v>211</v>
      </c>
      <c r="C349" s="18">
        <v>0</v>
      </c>
      <c r="D349" s="19">
        <v>0</v>
      </c>
      <c r="E349" s="18">
        <v>69.599999999999994</v>
      </c>
      <c r="F349" s="19">
        <v>2</v>
      </c>
      <c r="G349" s="18">
        <v>139.19999999999999</v>
      </c>
      <c r="H349" s="20">
        <v>4</v>
      </c>
      <c r="I349" s="18">
        <v>139.19999999999999</v>
      </c>
      <c r="J349" s="20">
        <v>4</v>
      </c>
      <c r="K349" s="21">
        <f t="shared" si="25"/>
        <v>10</v>
      </c>
      <c r="L349" s="27">
        <f t="shared" si="26"/>
        <v>0</v>
      </c>
      <c r="M349" s="27">
        <f t="shared" si="27"/>
        <v>60</v>
      </c>
      <c r="N349" s="27">
        <f t="shared" si="28"/>
        <v>120</v>
      </c>
      <c r="O349" s="27">
        <f t="shared" si="29"/>
        <v>120</v>
      </c>
    </row>
    <row r="350" spans="1:15" x14ac:dyDescent="0.25">
      <c r="A350" s="16">
        <v>2981</v>
      </c>
      <c r="B350" s="17" t="s">
        <v>212</v>
      </c>
      <c r="C350" s="18">
        <v>0</v>
      </c>
      <c r="D350" s="19">
        <v>0</v>
      </c>
      <c r="E350" s="18">
        <v>81.199999999999989</v>
      </c>
      <c r="F350" s="19">
        <v>2</v>
      </c>
      <c r="G350" s="18">
        <v>162.39999999999998</v>
      </c>
      <c r="H350" s="20">
        <v>4</v>
      </c>
      <c r="I350" s="18">
        <v>162.39999999999998</v>
      </c>
      <c r="J350" s="20">
        <v>4</v>
      </c>
      <c r="K350" s="21">
        <f t="shared" si="25"/>
        <v>10</v>
      </c>
      <c r="L350" s="27">
        <f t="shared" si="26"/>
        <v>0</v>
      </c>
      <c r="M350" s="27">
        <f t="shared" si="27"/>
        <v>70</v>
      </c>
      <c r="N350" s="27">
        <f t="shared" si="28"/>
        <v>140</v>
      </c>
      <c r="O350" s="27">
        <f t="shared" si="29"/>
        <v>140</v>
      </c>
    </row>
    <row r="351" spans="1:15" x14ac:dyDescent="0.25">
      <c r="A351" s="16">
        <v>2961</v>
      </c>
      <c r="B351" s="17" t="s">
        <v>278</v>
      </c>
      <c r="C351" s="18">
        <v>0</v>
      </c>
      <c r="D351" s="19">
        <v>0</v>
      </c>
      <c r="E351" s="18">
        <v>941.92</v>
      </c>
      <c r="F351" s="19">
        <v>4</v>
      </c>
      <c r="G351" s="18">
        <v>941.92</v>
      </c>
      <c r="H351" s="20">
        <v>4</v>
      </c>
      <c r="I351" s="18">
        <v>470.96</v>
      </c>
      <c r="J351" s="20">
        <v>2</v>
      </c>
      <c r="K351" s="21">
        <f t="shared" si="25"/>
        <v>10</v>
      </c>
      <c r="L351" s="27">
        <f t="shared" si="26"/>
        <v>0</v>
      </c>
      <c r="M351" s="27">
        <f t="shared" si="27"/>
        <v>812</v>
      </c>
      <c r="N351" s="27">
        <f t="shared" si="28"/>
        <v>812</v>
      </c>
      <c r="O351" s="27">
        <f t="shared" si="29"/>
        <v>406</v>
      </c>
    </row>
    <row r="352" spans="1:15" x14ac:dyDescent="0.25">
      <c r="A352" s="16">
        <v>2981</v>
      </c>
      <c r="B352" s="17" t="s">
        <v>377</v>
      </c>
      <c r="C352" s="18">
        <v>0</v>
      </c>
      <c r="D352" s="19">
        <v>0</v>
      </c>
      <c r="E352" s="18">
        <v>8553.1875</v>
      </c>
      <c r="F352" s="19">
        <v>75</v>
      </c>
      <c r="G352" s="18">
        <v>8553.1875</v>
      </c>
      <c r="H352" s="20">
        <v>75</v>
      </c>
      <c r="I352" s="18">
        <v>5702.1249999999991</v>
      </c>
      <c r="J352" s="20">
        <v>50</v>
      </c>
      <c r="K352" s="21">
        <f t="shared" si="25"/>
        <v>200</v>
      </c>
      <c r="L352" s="27">
        <f t="shared" si="26"/>
        <v>0</v>
      </c>
      <c r="M352" s="27">
        <f t="shared" si="27"/>
        <v>7373.4375000000009</v>
      </c>
      <c r="N352" s="27">
        <f t="shared" si="28"/>
        <v>7373.4375000000009</v>
      </c>
      <c r="O352" s="27">
        <f t="shared" si="29"/>
        <v>4915.625</v>
      </c>
    </row>
    <row r="353" spans="1:15" x14ac:dyDescent="0.25">
      <c r="A353" s="16">
        <v>2981</v>
      </c>
      <c r="B353" s="17" t="s">
        <v>378</v>
      </c>
      <c r="C353" s="18">
        <v>0</v>
      </c>
      <c r="D353" s="19">
        <v>0</v>
      </c>
      <c r="E353" s="18">
        <v>5916</v>
      </c>
      <c r="F353" s="19">
        <v>75</v>
      </c>
      <c r="G353" s="18">
        <v>5916</v>
      </c>
      <c r="H353" s="20">
        <v>75</v>
      </c>
      <c r="I353" s="18">
        <v>3944</v>
      </c>
      <c r="J353" s="20">
        <v>50</v>
      </c>
      <c r="K353" s="21">
        <f t="shared" si="25"/>
        <v>200</v>
      </c>
      <c r="L353" s="27">
        <f t="shared" si="26"/>
        <v>0</v>
      </c>
      <c r="M353" s="27">
        <f t="shared" si="27"/>
        <v>5100</v>
      </c>
      <c r="N353" s="27">
        <f t="shared" si="28"/>
        <v>5100</v>
      </c>
      <c r="O353" s="27">
        <f t="shared" si="29"/>
        <v>3400.0000000000005</v>
      </c>
    </row>
    <row r="354" spans="1:15" ht="19.5" x14ac:dyDescent="0.25">
      <c r="A354" s="16">
        <v>2981</v>
      </c>
      <c r="B354" s="17" t="s">
        <v>379</v>
      </c>
      <c r="C354" s="18">
        <v>0</v>
      </c>
      <c r="D354" s="19">
        <v>0</v>
      </c>
      <c r="E354" s="18">
        <v>406</v>
      </c>
      <c r="F354" s="19">
        <v>1</v>
      </c>
      <c r="G354" s="18">
        <v>812</v>
      </c>
      <c r="H354" s="20">
        <v>2</v>
      </c>
      <c r="I354" s="18">
        <v>812</v>
      </c>
      <c r="J354" s="20">
        <v>2</v>
      </c>
      <c r="K354" s="21">
        <f t="shared" si="25"/>
        <v>5</v>
      </c>
      <c r="L354" s="27">
        <f t="shared" si="26"/>
        <v>0</v>
      </c>
      <c r="M354" s="27">
        <f t="shared" si="27"/>
        <v>350</v>
      </c>
      <c r="N354" s="27">
        <f t="shared" si="28"/>
        <v>700</v>
      </c>
      <c r="O354" s="27">
        <f t="shared" si="29"/>
        <v>700</v>
      </c>
    </row>
    <row r="355" spans="1:15" x14ac:dyDescent="0.25">
      <c r="A355" s="16">
        <v>2961</v>
      </c>
      <c r="B355" s="17" t="s">
        <v>87</v>
      </c>
      <c r="C355" s="18">
        <v>0</v>
      </c>
      <c r="D355" s="19">
        <v>0</v>
      </c>
      <c r="E355" s="18">
        <v>2192.4</v>
      </c>
      <c r="F355" s="19">
        <v>2</v>
      </c>
      <c r="G355" s="18">
        <v>2192.4</v>
      </c>
      <c r="H355" s="20">
        <v>2</v>
      </c>
      <c r="I355" s="18">
        <v>0</v>
      </c>
      <c r="J355" s="20">
        <v>0</v>
      </c>
      <c r="K355" s="21">
        <f t="shared" si="25"/>
        <v>4</v>
      </c>
      <c r="L355" s="27">
        <f t="shared" si="26"/>
        <v>0</v>
      </c>
      <c r="M355" s="27">
        <f t="shared" si="27"/>
        <v>1890.0000000000002</v>
      </c>
      <c r="N355" s="27">
        <f t="shared" si="28"/>
        <v>1890.0000000000002</v>
      </c>
      <c r="O355" s="27">
        <f t="shared" si="29"/>
        <v>0</v>
      </c>
    </row>
    <row r="356" spans="1:15" x14ac:dyDescent="0.25">
      <c r="A356" s="16">
        <v>2961</v>
      </c>
      <c r="B356" s="17" t="s">
        <v>279</v>
      </c>
      <c r="C356" s="18">
        <v>0</v>
      </c>
      <c r="D356" s="19">
        <v>0</v>
      </c>
      <c r="E356" s="18">
        <v>4370.88</v>
      </c>
      <c r="F356" s="19">
        <v>4</v>
      </c>
      <c r="G356" s="18">
        <v>4370.88</v>
      </c>
      <c r="H356" s="20">
        <v>4</v>
      </c>
      <c r="I356" s="18">
        <v>2185.44</v>
      </c>
      <c r="J356" s="20">
        <v>2</v>
      </c>
      <c r="K356" s="21">
        <f t="shared" si="25"/>
        <v>10</v>
      </c>
      <c r="L356" s="27">
        <f t="shared" si="26"/>
        <v>0</v>
      </c>
      <c r="M356" s="27">
        <f t="shared" si="27"/>
        <v>3768.0000000000005</v>
      </c>
      <c r="N356" s="27">
        <f t="shared" si="28"/>
        <v>3768.0000000000005</v>
      </c>
      <c r="O356" s="27">
        <f t="shared" si="29"/>
        <v>1884.0000000000002</v>
      </c>
    </row>
    <row r="357" spans="1:15" x14ac:dyDescent="0.25">
      <c r="A357" s="16">
        <v>2981</v>
      </c>
      <c r="B357" s="17" t="s">
        <v>380</v>
      </c>
      <c r="C357" s="18">
        <v>0</v>
      </c>
      <c r="D357" s="19">
        <v>0</v>
      </c>
      <c r="E357" s="18">
        <v>1217.9999999999998</v>
      </c>
      <c r="F357" s="19">
        <v>75</v>
      </c>
      <c r="G357" s="18">
        <v>1217.9999999999998</v>
      </c>
      <c r="H357" s="20">
        <v>75</v>
      </c>
      <c r="I357" s="18">
        <v>811.99999999999989</v>
      </c>
      <c r="J357" s="20">
        <v>50</v>
      </c>
      <c r="K357" s="21">
        <f t="shared" si="25"/>
        <v>200</v>
      </c>
      <c r="L357" s="27">
        <f t="shared" si="26"/>
        <v>0</v>
      </c>
      <c r="M357" s="27">
        <f t="shared" si="27"/>
        <v>1049.9999999999998</v>
      </c>
      <c r="N357" s="27">
        <f t="shared" si="28"/>
        <v>1049.9999999999998</v>
      </c>
      <c r="O357" s="27">
        <f t="shared" si="29"/>
        <v>700</v>
      </c>
    </row>
    <row r="358" spans="1:15" x14ac:dyDescent="0.25">
      <c r="A358" s="16">
        <v>2981</v>
      </c>
      <c r="B358" s="17" t="s">
        <v>381</v>
      </c>
      <c r="C358" s="18">
        <v>0</v>
      </c>
      <c r="D358" s="19">
        <v>0</v>
      </c>
      <c r="E358" s="18">
        <v>2001</v>
      </c>
      <c r="F358" s="19">
        <v>75</v>
      </c>
      <c r="G358" s="18">
        <v>2001</v>
      </c>
      <c r="H358" s="20">
        <v>75</v>
      </c>
      <c r="I358" s="18">
        <v>1334</v>
      </c>
      <c r="J358" s="20">
        <v>50</v>
      </c>
      <c r="K358" s="21">
        <f t="shared" si="25"/>
        <v>200</v>
      </c>
      <c r="L358" s="27">
        <f t="shared" si="26"/>
        <v>0</v>
      </c>
      <c r="M358" s="27">
        <f t="shared" si="27"/>
        <v>1725.0000000000002</v>
      </c>
      <c r="N358" s="27">
        <f t="shared" si="28"/>
        <v>1725.0000000000002</v>
      </c>
      <c r="O358" s="27">
        <f t="shared" si="29"/>
        <v>1150</v>
      </c>
    </row>
    <row r="359" spans="1:15" x14ac:dyDescent="0.25">
      <c r="A359" s="16">
        <v>2981</v>
      </c>
      <c r="B359" s="17" t="s">
        <v>382</v>
      </c>
      <c r="C359" s="18">
        <v>3848.88</v>
      </c>
      <c r="D359" s="19">
        <v>3</v>
      </c>
      <c r="E359" s="18">
        <v>0</v>
      </c>
      <c r="F359" s="19">
        <v>0</v>
      </c>
      <c r="G359" s="18">
        <v>0</v>
      </c>
      <c r="H359" s="20">
        <v>0</v>
      </c>
      <c r="I359" s="18">
        <v>0</v>
      </c>
      <c r="J359" s="20">
        <v>0</v>
      </c>
      <c r="K359" s="21">
        <f t="shared" si="25"/>
        <v>3</v>
      </c>
      <c r="L359" s="27">
        <f t="shared" si="26"/>
        <v>3318.0000000000005</v>
      </c>
      <c r="M359" s="27">
        <f t="shared" si="27"/>
        <v>0</v>
      </c>
      <c r="N359" s="27">
        <f t="shared" si="28"/>
        <v>0</v>
      </c>
      <c r="O359" s="27">
        <f t="shared" si="29"/>
        <v>0</v>
      </c>
    </row>
    <row r="360" spans="1:15" x14ac:dyDescent="0.25">
      <c r="A360" s="16">
        <v>2981</v>
      </c>
      <c r="B360" s="17" t="s">
        <v>213</v>
      </c>
      <c r="C360" s="18">
        <v>0</v>
      </c>
      <c r="D360" s="19">
        <v>0</v>
      </c>
      <c r="E360" s="18">
        <v>19594.72</v>
      </c>
      <c r="F360" s="19">
        <v>1</v>
      </c>
      <c r="G360" s="18">
        <v>39189.440000000002</v>
      </c>
      <c r="H360" s="20">
        <v>2</v>
      </c>
      <c r="I360" s="18">
        <v>0</v>
      </c>
      <c r="J360" s="20">
        <v>0</v>
      </c>
      <c r="K360" s="21">
        <f t="shared" si="25"/>
        <v>3</v>
      </c>
      <c r="L360" s="27">
        <f t="shared" si="26"/>
        <v>0</v>
      </c>
      <c r="M360" s="27">
        <f t="shared" si="27"/>
        <v>16892.000000000004</v>
      </c>
      <c r="N360" s="27">
        <f t="shared" si="28"/>
        <v>33784.000000000007</v>
      </c>
      <c r="O360" s="27">
        <f t="shared" si="29"/>
        <v>0</v>
      </c>
    </row>
    <row r="361" spans="1:15" x14ac:dyDescent="0.25">
      <c r="A361" s="16">
        <v>2981</v>
      </c>
      <c r="B361" s="17" t="s">
        <v>214</v>
      </c>
      <c r="C361" s="18">
        <v>0</v>
      </c>
      <c r="D361" s="19">
        <v>0</v>
      </c>
      <c r="E361" s="18">
        <v>800.4</v>
      </c>
      <c r="F361" s="19">
        <v>1</v>
      </c>
      <c r="G361" s="18">
        <v>800.4</v>
      </c>
      <c r="H361" s="20">
        <v>1</v>
      </c>
      <c r="I361" s="18">
        <v>0</v>
      </c>
      <c r="J361" s="20">
        <v>0</v>
      </c>
      <c r="K361" s="21">
        <f t="shared" si="25"/>
        <v>2</v>
      </c>
      <c r="L361" s="27">
        <f t="shared" si="26"/>
        <v>0</v>
      </c>
      <c r="M361" s="27">
        <f t="shared" si="27"/>
        <v>690</v>
      </c>
      <c r="N361" s="27">
        <f t="shared" si="28"/>
        <v>690</v>
      </c>
      <c r="O361" s="27">
        <f t="shared" si="29"/>
        <v>0</v>
      </c>
    </row>
    <row r="362" spans="1:15" x14ac:dyDescent="0.25">
      <c r="A362" s="16">
        <v>2981</v>
      </c>
      <c r="B362" s="17" t="s">
        <v>215</v>
      </c>
      <c r="C362" s="18">
        <v>0</v>
      </c>
      <c r="D362" s="19">
        <v>0</v>
      </c>
      <c r="E362" s="18">
        <v>798.07999999999993</v>
      </c>
      <c r="F362" s="19">
        <v>1</v>
      </c>
      <c r="G362" s="18">
        <v>0</v>
      </c>
      <c r="H362" s="20">
        <v>0</v>
      </c>
      <c r="I362" s="18">
        <v>0</v>
      </c>
      <c r="J362" s="20">
        <v>0</v>
      </c>
      <c r="K362" s="21">
        <f t="shared" si="25"/>
        <v>1</v>
      </c>
      <c r="L362" s="27">
        <f t="shared" si="26"/>
        <v>0</v>
      </c>
      <c r="M362" s="27">
        <f t="shared" si="27"/>
        <v>688</v>
      </c>
      <c r="N362" s="27">
        <f t="shared" si="28"/>
        <v>0</v>
      </c>
      <c r="O362" s="27">
        <f t="shared" si="29"/>
        <v>0</v>
      </c>
    </row>
    <row r="363" spans="1:15" x14ac:dyDescent="0.25">
      <c r="A363" s="16">
        <v>2981</v>
      </c>
      <c r="B363" s="17" t="s">
        <v>216</v>
      </c>
      <c r="C363" s="18">
        <v>0</v>
      </c>
      <c r="D363" s="19">
        <v>0</v>
      </c>
      <c r="E363" s="18">
        <v>1013.8399999999999</v>
      </c>
      <c r="F363" s="19">
        <v>2</v>
      </c>
      <c r="G363" s="18">
        <v>2027.6799999999998</v>
      </c>
      <c r="H363" s="20">
        <v>4</v>
      </c>
      <c r="I363" s="18">
        <v>2027.6799999999998</v>
      </c>
      <c r="J363" s="20">
        <v>4</v>
      </c>
      <c r="K363" s="21">
        <f t="shared" si="25"/>
        <v>10</v>
      </c>
      <c r="L363" s="27">
        <f t="shared" si="26"/>
        <v>0</v>
      </c>
      <c r="M363" s="27">
        <f t="shared" si="27"/>
        <v>874</v>
      </c>
      <c r="N363" s="27">
        <f t="shared" si="28"/>
        <v>1748</v>
      </c>
      <c r="O363" s="27">
        <f t="shared" si="29"/>
        <v>1748</v>
      </c>
    </row>
    <row r="364" spans="1:15" x14ac:dyDescent="0.25">
      <c r="A364" s="16">
        <v>2981</v>
      </c>
      <c r="B364" s="17" t="s">
        <v>383</v>
      </c>
      <c r="C364" s="18">
        <v>151.95999999999998</v>
      </c>
      <c r="D364" s="19">
        <v>1</v>
      </c>
      <c r="E364" s="18">
        <v>0</v>
      </c>
      <c r="F364" s="19">
        <v>0</v>
      </c>
      <c r="G364" s="18">
        <v>0</v>
      </c>
      <c r="H364" s="20">
        <v>0</v>
      </c>
      <c r="I364" s="18">
        <v>0</v>
      </c>
      <c r="J364" s="20">
        <v>0</v>
      </c>
      <c r="K364" s="21">
        <f t="shared" si="25"/>
        <v>1</v>
      </c>
      <c r="L364" s="27">
        <f t="shared" si="26"/>
        <v>131</v>
      </c>
      <c r="M364" s="27">
        <f t="shared" si="27"/>
        <v>0</v>
      </c>
      <c r="N364" s="27">
        <f t="shared" si="28"/>
        <v>0</v>
      </c>
      <c r="O364" s="27">
        <f t="shared" si="29"/>
        <v>0</v>
      </c>
    </row>
    <row r="365" spans="1:15" x14ac:dyDescent="0.25">
      <c r="A365" s="16">
        <v>2981</v>
      </c>
      <c r="B365" s="17" t="s">
        <v>217</v>
      </c>
      <c r="C365" s="18">
        <v>0</v>
      </c>
      <c r="D365" s="19">
        <v>0</v>
      </c>
      <c r="E365" s="18">
        <v>4725.84</v>
      </c>
      <c r="F365" s="19">
        <v>1</v>
      </c>
      <c r="G365" s="18">
        <v>14177.52</v>
      </c>
      <c r="H365" s="20">
        <v>3</v>
      </c>
      <c r="I365" s="18">
        <v>0</v>
      </c>
      <c r="J365" s="20">
        <v>0</v>
      </c>
      <c r="K365" s="21">
        <f t="shared" si="25"/>
        <v>4</v>
      </c>
      <c r="L365" s="27">
        <f t="shared" si="26"/>
        <v>0</v>
      </c>
      <c r="M365" s="27">
        <f t="shared" si="27"/>
        <v>4074.0000000000005</v>
      </c>
      <c r="N365" s="27">
        <f t="shared" si="28"/>
        <v>12222.000000000002</v>
      </c>
      <c r="O365" s="27">
        <f t="shared" si="29"/>
        <v>0</v>
      </c>
    </row>
    <row r="366" spans="1:15" x14ac:dyDescent="0.25">
      <c r="A366" s="16">
        <v>2981</v>
      </c>
      <c r="B366" s="17" t="s">
        <v>218</v>
      </c>
      <c r="C366" s="18">
        <v>0</v>
      </c>
      <c r="D366" s="19">
        <v>0</v>
      </c>
      <c r="E366" s="18">
        <v>4877.8</v>
      </c>
      <c r="F366" s="19">
        <v>1</v>
      </c>
      <c r="G366" s="18">
        <v>14633.400000000001</v>
      </c>
      <c r="H366" s="20">
        <v>3</v>
      </c>
      <c r="I366" s="18">
        <v>0</v>
      </c>
      <c r="J366" s="20">
        <v>0</v>
      </c>
      <c r="K366" s="21">
        <f t="shared" si="25"/>
        <v>4</v>
      </c>
      <c r="L366" s="27">
        <f t="shared" si="26"/>
        <v>0</v>
      </c>
      <c r="M366" s="27">
        <f t="shared" si="27"/>
        <v>4205</v>
      </c>
      <c r="N366" s="27">
        <f t="shared" si="28"/>
        <v>12615.000000000002</v>
      </c>
      <c r="O366" s="27">
        <f t="shared" si="29"/>
        <v>0</v>
      </c>
    </row>
    <row r="367" spans="1:15" x14ac:dyDescent="0.25">
      <c r="A367" s="16">
        <v>2981</v>
      </c>
      <c r="B367" s="17" t="s">
        <v>219</v>
      </c>
      <c r="C367" s="18">
        <v>0</v>
      </c>
      <c r="D367" s="19">
        <v>0</v>
      </c>
      <c r="E367" s="18">
        <v>3027.6</v>
      </c>
      <c r="F367" s="19">
        <v>1</v>
      </c>
      <c r="G367" s="18">
        <v>3027.6</v>
      </c>
      <c r="H367" s="20">
        <v>1</v>
      </c>
      <c r="I367" s="18">
        <v>0</v>
      </c>
      <c r="J367" s="20">
        <v>0</v>
      </c>
      <c r="K367" s="21">
        <f t="shared" si="25"/>
        <v>2</v>
      </c>
      <c r="L367" s="27">
        <f t="shared" si="26"/>
        <v>0</v>
      </c>
      <c r="M367" s="27">
        <f t="shared" si="27"/>
        <v>2610</v>
      </c>
      <c r="N367" s="27">
        <f t="shared" si="28"/>
        <v>2610</v>
      </c>
      <c r="O367" s="27">
        <f t="shared" si="29"/>
        <v>0</v>
      </c>
    </row>
    <row r="368" spans="1:15" x14ac:dyDescent="0.25">
      <c r="A368" s="16">
        <v>2981</v>
      </c>
      <c r="B368" s="17" t="s">
        <v>384</v>
      </c>
      <c r="C368" s="18">
        <v>956.72159999999997</v>
      </c>
      <c r="D368" s="19">
        <v>1</v>
      </c>
      <c r="E368" s="18">
        <v>0</v>
      </c>
      <c r="F368" s="19">
        <v>0</v>
      </c>
      <c r="G368" s="18">
        <v>0</v>
      </c>
      <c r="H368" s="20">
        <v>0</v>
      </c>
      <c r="I368" s="18">
        <v>0</v>
      </c>
      <c r="J368" s="20">
        <v>0</v>
      </c>
      <c r="K368" s="21">
        <f t="shared" si="25"/>
        <v>1</v>
      </c>
      <c r="L368" s="27">
        <f t="shared" si="26"/>
        <v>824.76</v>
      </c>
      <c r="M368" s="27">
        <f t="shared" si="27"/>
        <v>0</v>
      </c>
      <c r="N368" s="27">
        <f t="shared" si="28"/>
        <v>0</v>
      </c>
      <c r="O368" s="27">
        <f t="shared" si="29"/>
        <v>0</v>
      </c>
    </row>
    <row r="369" spans="1:15" x14ac:dyDescent="0.25">
      <c r="A369" s="16">
        <v>2981</v>
      </c>
      <c r="B369" s="17" t="s">
        <v>220</v>
      </c>
      <c r="C369" s="18">
        <v>0</v>
      </c>
      <c r="D369" s="19">
        <v>0</v>
      </c>
      <c r="E369" s="18">
        <v>20590</v>
      </c>
      <c r="F369" s="19">
        <v>1</v>
      </c>
      <c r="G369" s="18">
        <v>0</v>
      </c>
      <c r="H369" s="20">
        <v>0</v>
      </c>
      <c r="I369" s="18">
        <v>0</v>
      </c>
      <c r="J369" s="20">
        <v>0</v>
      </c>
      <c r="K369" s="21">
        <f t="shared" si="25"/>
        <v>1</v>
      </c>
      <c r="L369" s="27">
        <f t="shared" si="26"/>
        <v>0</v>
      </c>
      <c r="M369" s="27">
        <f t="shared" si="27"/>
        <v>17750</v>
      </c>
      <c r="N369" s="27">
        <f t="shared" si="28"/>
        <v>0</v>
      </c>
      <c r="O369" s="27">
        <f t="shared" si="29"/>
        <v>0</v>
      </c>
    </row>
    <row r="370" spans="1:15" x14ac:dyDescent="0.25">
      <c r="A370" s="16">
        <v>2981</v>
      </c>
      <c r="B370" s="17" t="s">
        <v>385</v>
      </c>
      <c r="C370" s="18">
        <v>0</v>
      </c>
      <c r="D370" s="19">
        <v>0</v>
      </c>
      <c r="E370" s="18">
        <v>0</v>
      </c>
      <c r="F370" s="19"/>
      <c r="G370" s="18">
        <v>49764</v>
      </c>
      <c r="H370" s="20">
        <v>10</v>
      </c>
      <c r="I370" s="18">
        <v>49764</v>
      </c>
      <c r="J370" s="20">
        <v>10</v>
      </c>
      <c r="K370" s="21">
        <f t="shared" si="25"/>
        <v>20</v>
      </c>
      <c r="L370" s="27">
        <f t="shared" si="26"/>
        <v>0</v>
      </c>
      <c r="M370" s="27">
        <f t="shared" si="27"/>
        <v>0</v>
      </c>
      <c r="N370" s="27">
        <f t="shared" si="28"/>
        <v>42900</v>
      </c>
      <c r="O370" s="27">
        <f t="shared" si="29"/>
        <v>42900</v>
      </c>
    </row>
    <row r="371" spans="1:15" x14ac:dyDescent="0.25">
      <c r="A371" s="16">
        <v>2981</v>
      </c>
      <c r="B371" s="17" t="s">
        <v>386</v>
      </c>
      <c r="C371" s="18">
        <v>0</v>
      </c>
      <c r="D371" s="19">
        <v>0</v>
      </c>
      <c r="E371" s="18">
        <v>0</v>
      </c>
      <c r="F371" s="19">
        <v>0</v>
      </c>
      <c r="G371" s="18">
        <v>1914</v>
      </c>
      <c r="H371" s="20">
        <v>2</v>
      </c>
      <c r="I371" s="18">
        <v>0</v>
      </c>
      <c r="J371" s="20">
        <v>0</v>
      </c>
      <c r="K371" s="21">
        <f t="shared" si="25"/>
        <v>2</v>
      </c>
      <c r="L371" s="27">
        <f t="shared" si="26"/>
        <v>0</v>
      </c>
      <c r="M371" s="27">
        <f t="shared" si="27"/>
        <v>0</v>
      </c>
      <c r="N371" s="27">
        <f t="shared" si="28"/>
        <v>1650</v>
      </c>
      <c r="O371" s="27">
        <f t="shared" si="29"/>
        <v>0</v>
      </c>
    </row>
    <row r="372" spans="1:15" s="24" customFormat="1" ht="12" x14ac:dyDescent="0.2">
      <c r="C372" s="25">
        <f>SUM(C2:C371)</f>
        <v>27970.573599999996</v>
      </c>
      <c r="D372" s="26"/>
      <c r="E372" s="25">
        <f>SUM(E2:E371)</f>
        <v>3731071.1274999985</v>
      </c>
      <c r="G372" s="25">
        <f>SUM(G2:G371)</f>
        <v>4095046.6684999987</v>
      </c>
      <c r="I372" s="25">
        <f>SUM(I2:I371)</f>
        <v>2212560.4259999995</v>
      </c>
    </row>
  </sheetData>
  <autoFilter ref="A1:O372" xr:uid="{00000000-0009-0000-0000-000005000000}">
    <sortState xmlns:xlrd2="http://schemas.microsoft.com/office/spreadsheetml/2017/richdata2" ref="A2:O372">
      <sortCondition sortBy="cellColor" ref="B1:B372" dxfId="4"/>
    </sortState>
  </autoFilter>
  <dataConsolidate/>
  <conditionalFormatting sqref="B1:B1048576">
    <cfRule type="duplicateValues" dxfId="1" priority="1"/>
    <cfRule type="duplicateValues" dxfId="0"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ECO No. 2</vt:lpstr>
      <vt:lpstr>ECO No. 3</vt:lpstr>
      <vt:lpstr>Prog 6</vt:lpstr>
      <vt:lpstr>Hoja1</vt:lpstr>
      <vt:lpstr>1ER</vt:lpstr>
      <vt:lpstr>Hoja1!Área_de_impresión</vt:lpstr>
      <vt:lpstr>'ECO No. 2'!Títulos_a_imprimir</vt:lpstr>
      <vt:lpstr>'ECO No. 3'!Títulos_a_imprimir</vt:lpstr>
      <vt:lpstr>'Prog 6'!Títulos_a_imprimir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Recursos Materiales</dc:creator>
  <cp:lastModifiedBy>Gabriela Licita</cp:lastModifiedBy>
  <cp:lastPrinted>2026-07-28T17:26:38Z</cp:lastPrinted>
  <dcterms:created xsi:type="dcterms:W3CDTF">2013-10-02T14:03:17Z</dcterms:created>
  <dcterms:modified xsi:type="dcterms:W3CDTF">2026-08-03T20:32:28Z</dcterms:modified>
</cp:coreProperties>
</file>