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41.- CON 030 OBRA EST\EO-SOP074-2026\"/>
    </mc:Choice>
  </mc:AlternateContent>
  <bookViews>
    <workbookView xWindow="0" yWindow="0" windowWidth="28800" windowHeight="12000"/>
  </bookViews>
  <sheets>
    <sheet name="CAT SOP074" sheetId="5" r:id="rId1"/>
    <sheet name="RESUMEN"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SOP074'!$A$1:$H$107</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'CAT SOP074'!$1:$10</definedName>
    <definedName name="_xlnm.Print_Titles" localSheetId="1">RESUMEN!$1:$10</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5" l="1"/>
  <c r="H79" i="5"/>
  <c r="G79" i="5" l="1"/>
  <c r="H61" i="5" l="1"/>
  <c r="G61" i="5" l="1"/>
  <c r="H52" i="5"/>
  <c r="H21" i="5" l="1"/>
  <c r="H47" i="5"/>
  <c r="G40" i="5" l="1"/>
  <c r="H40" i="5"/>
  <c r="H34" i="5"/>
</calcChain>
</file>

<file path=xl/sharedStrings.xml><?xml version="1.0" encoding="utf-8"?>
<sst xmlns="http://schemas.openxmlformats.org/spreadsheetml/2006/main" count="278" uniqueCount="71">
  <si>
    <t>GOBIERNO DEL ESTADO DE ZACATECAS</t>
  </si>
  <si>
    <t>LUGAR:</t>
  </si>
  <si>
    <t>Código</t>
  </si>
  <si>
    <t>Concepto</t>
  </si>
  <si>
    <t>Unidad</t>
  </si>
  <si>
    <t>Cantidad</t>
  </si>
  <si>
    <t>P. Unitario</t>
  </si>
  <si>
    <t>Importe</t>
  </si>
  <si>
    <t>REHABILITACIÓN DE TRAMO CARRETERO</t>
  </si>
  <si>
    <t>TERRACERÍAS</t>
  </si>
  <si>
    <t>Ha</t>
  </si>
  <si>
    <t>M3</t>
  </si>
  <si>
    <t>M</t>
  </si>
  <si>
    <t>PZA</t>
  </si>
  <si>
    <t>OBRA:</t>
  </si>
  <si>
    <t>PAVIMENTOS</t>
  </si>
  <si>
    <t>TOTAL TERRACERÍAS:</t>
  </si>
  <si>
    <t>TOTAL PAVIMENTOS:</t>
  </si>
  <si>
    <t>RESUMEN DE OBRA</t>
  </si>
  <si>
    <t>N-CTR-CAR-1-01-001/11</t>
  </si>
  <si>
    <t>N-CSV-CAR-2-02-003/16</t>
  </si>
  <si>
    <t>N-CSV-CAR-2-02-002/15</t>
  </si>
  <si>
    <t>N-CSV-CAR-3-02-001/15</t>
  </si>
  <si>
    <t>N-CSV-CAR-3-02-005/25</t>
  </si>
  <si>
    <t>N-CTR-CAR-1-07-001/23</t>
  </si>
  <si>
    <t>N-CTR-CAR-1-07-004/02</t>
  </si>
  <si>
    <t xml:space="preserve">SEÑALAMIENTO </t>
  </si>
  <si>
    <t>TOTAL SEÑALAMIENTO :</t>
  </si>
  <si>
    <t xml:space="preserve">"PROGRAMA RESCATE CARRETERO" REHABILITACIÓN DE LA CARRETERA E.C. (FRESNILLO - VALPARAISO) - PRESA DE LINARES, EN EL MUNICIPIO DE FRESNILLO, ZAC. PARA MEJORAR LAS VÍAS DE COMUNICACIÓN EN EL ESTADO.
</t>
  </si>
  <si>
    <t>No.</t>
  </si>
  <si>
    <t>LICITACION NO.</t>
  </si>
  <si>
    <t>CATALOGO DE CONCEPTOS</t>
  </si>
  <si>
    <t>"PROGRAMA RESCATE CARRETERO" REHABILITACIÓN DE CARRETERAS ESTATALES REGIÓN SURESTE DEL MUNICIPIO DE FRESNILLO, ZAC. (SEGUNDO PAQUETE) PARA IMPULSAR EL DESARROLLO REGIONAL MEDIANTE INFRAESTRUCTURA VÍAL FUNCIONAL.</t>
  </si>
  <si>
    <t>P. Unitario con Letra</t>
  </si>
  <si>
    <t>EO-932063953-SOP074-2026</t>
  </si>
  <si>
    <r>
      <rPr>
        <b/>
        <sz val="10"/>
        <rFont val="Arial"/>
        <family val="2"/>
      </rPr>
      <t>MUNICIPIO:</t>
    </r>
    <r>
      <rPr>
        <sz val="10"/>
        <rFont val="Arial"/>
        <family val="2"/>
      </rPr>
      <t xml:space="preserve">FRESNILLO, ZAC.                                  </t>
    </r>
    <r>
      <rPr>
        <b/>
        <sz val="10"/>
        <rFont val="Arial"/>
        <family val="2"/>
      </rPr>
      <t>LOCALIDAD</t>
    </r>
    <r>
      <rPr>
        <sz val="10"/>
        <rFont val="Arial"/>
        <family val="2"/>
      </rPr>
      <t>: VARIAS</t>
    </r>
  </si>
  <si>
    <r>
      <rPr>
        <b/>
        <sz val="8.5"/>
        <rFont val="Arial"/>
        <family val="2"/>
      </rPr>
      <t>DESMONTE</t>
    </r>
    <r>
      <rPr>
        <sz val="8.5"/>
        <rFont val="Arial"/>
        <family val="2"/>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</si>
  <si>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r>
      <rPr>
        <b/>
        <sz val="8.5"/>
        <rFont val="Arial"/>
        <family val="2"/>
      </rPr>
      <t>BACHEO SUPERFICIAL AISLADO</t>
    </r>
    <r>
      <rPr>
        <sz val="8.5"/>
        <rFont val="Arial"/>
        <family val="2"/>
      </rPr>
      <t xml:space="preserve"> CON MEZCLA ASFALTICA EN CALIENTE, P.U.O.T. DEL INCISO DE LAS NORMAS DE LA S.I.C.T.</t>
    </r>
  </si>
  <si>
    <r>
      <rPr>
        <b/>
        <sz val="8.5"/>
        <rFont val="Arial"/>
        <family val="2"/>
      </rPr>
      <t>SELLADO DE GRIETAS AISLADA</t>
    </r>
    <r>
      <rPr>
        <sz val="8.5"/>
        <rFont val="Arial"/>
        <family val="2"/>
      </rPr>
      <t>S EN CARPETA ASFÁLTICA CON EMULSIÓN ASFÁLTICA HASTA UN (1) CENTIMETRO DE ABERTURA, PARA CUALQUIER PROFUNDIDAD. P.U.O.T. DEL INCISO DE LAS NORMAS DE LA S.I.C.T.</t>
    </r>
  </si>
  <si>
    <r>
      <rPr>
        <b/>
        <sz val="8.5"/>
        <rFont val="Arial"/>
        <family val="2"/>
      </rPr>
      <t xml:space="preserve">RENIVELACIONES LOCALES EN PAVIMENTOS ASFALTICOS </t>
    </r>
    <r>
      <rPr>
        <sz val="8.5"/>
        <rFont val="Arial"/>
        <family val="2"/>
      </rPr>
      <t>CON MEZCLA ASFALTICA EN CALIENTE DE GRANULOMETRIA DENSA TAMAÑO MAXIMO 3/4"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</si>
  <si>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CARPETA ASFALTICA DE 2.5 CM DE ESPESOR</t>
    </r>
    <r>
      <rPr>
        <sz val="8.5"/>
        <rFont val="Arial"/>
        <family val="2"/>
      </rPr>
      <t xml:space="preserve"> CONSTRUIDA CON MEZCLA ASFALTICA EN CALIENTE DE GRANULOMETRIA DENSA TAMAÑO MAXIMO 3/8"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</si>
  <si>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CARPETA ASFALTICA DE 5 CM DE ESPESOR</t>
    </r>
    <r>
      <rPr>
        <sz val="8.5"/>
        <rFont val="Arial"/>
        <family val="2"/>
      </rPr>
      <t xml:space="preserve"> CONSTRUIDA CON MEZCLA ASFALTICA EN CALIENTE DE GRANULOMETRIA DENSA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</si>
  <si>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MARCAS M-1.4 RAYA SEPARADORA DE CARRILES</t>
    </r>
    <r>
      <rPr>
        <sz val="8.5"/>
        <rFont val="Arial"/>
        <family val="2"/>
      </rPr>
      <t>, CONTINUA - DISCONTINUA, CON PINTURA COLOR AMARILLO DE 10 CM DE ANCHO, LONGITUD EFECTIVA, COMO LO INDIQUE LA NORMATIVA, P.U.O,T. DEL INCISO DE LAS NORMAS DE LA S.I.C.T.</t>
    </r>
  </si>
  <si>
    <r>
      <rPr>
        <b/>
        <sz val="8.5"/>
        <rFont val="Arial"/>
        <family val="2"/>
      </rPr>
      <t>MARCAS M-3.1 RAYA EN ORILLA DERECHA</t>
    </r>
    <r>
      <rPr>
        <sz val="8.5"/>
        <rFont val="Arial"/>
        <family val="2"/>
      </rPr>
      <t>, CONTINUA, CON PINTURA COLOR BLANCO DE 10 CM DE ANCHO, LONGITUD EFECTIVA, COMO LO INDIQUE LA NORMATIVA, P.U.O,T. DEL INCISO DE LAS NORMAS DE LA S.I.C.T.</t>
    </r>
  </si>
  <si>
    <r>
      <rPr>
        <b/>
        <sz val="8.5"/>
        <rFont val="Arial"/>
        <family val="2"/>
      </rPr>
      <t>BOTON DH-1 (VIALETA)</t>
    </r>
    <r>
      <rPr>
        <sz val="8.5"/>
        <rFont val="Arial"/>
        <family val="2"/>
      </rPr>
      <t xml:space="preserve"> SECCION TRAPEZOIDAL EN ANGULO DE 45°, H DE 5 CM Y BASE CUADRADA CON 100 CM2 DE CONTACTO, COLOR BLANCO REFLEJANTE A DOS CARAS, ADHERIDO CON EPOXICO A PAVIMENTO ASFALTICO. P.U.O.T. DEL INCISO DE LAS NORMAS DE LA S.I.C.T.</t>
    </r>
  </si>
  <si>
    <r>
      <rPr>
        <b/>
        <sz val="8.5"/>
        <rFont val="Arial"/>
        <family val="2"/>
      </rPr>
      <t>BOTON DH-1 (VIALETA)</t>
    </r>
    <r>
      <rPr>
        <sz val="8.5"/>
        <rFont val="Arial"/>
        <family val="2"/>
      </rPr>
      <t xml:space="preserve"> SECCION TRAPEZOIDAL EN ANGULO DE 45°, H DE 5 CM Y BASE CUADRADA CON 100 CM2 DE CONTACTO, COLOR AMARILLO REFLEJANTE A DOS CARAS, ADHERIDO CON EPOXICO A PAVIMENTO ASFALTICO. P.U.O.T. DEL INCISO DE LAS NORMAS DE LA S.I.C.T.</t>
    </r>
  </si>
  <si>
    <t>"PROGRAMA RESCATE CARRETERO" REHABILITACION DE LA CARRETERA E.C. (FRESNILLO - VALPARAISO) - SAN ISIDRO DE CABRALES,  EN EL MUNICIPIO DE FRESNILLO, ZAC. PARA MEJORAR LAS VÍAS DE COMUNICACIÓN Y CONECTIVIDAD DEL ESTADO.</t>
  </si>
  <si>
    <t>PARTIDA 1</t>
  </si>
  <si>
    <t>PARTIDA 3</t>
  </si>
  <si>
    <t>PARTIDA 4</t>
  </si>
  <si>
    <t>PARTIDA 2</t>
  </si>
  <si>
    <t>TOTAL  CARR PRESA LINARES</t>
  </si>
  <si>
    <t>TOTAL</t>
  </si>
  <si>
    <t>TOTAL CARR. SAN ISIDRO DE CABRALES</t>
  </si>
  <si>
    <t>OBRAS DE DRENAJE</t>
  </si>
  <si>
    <t>N-CSV-CAR-2-01-001/01</t>
  </si>
  <si>
    <t>TOTAL OBRAS DE DRENAJE:</t>
  </si>
  <si>
    <t>CARPETA ASFALTICA DE 2.5 CM DE ESPESOR CONSTRUIDA CON MEZCLA ASFALTICA EN CALIENTE DE GRANULOMETRIA DENSA TAMAÑO MAXIMO 3/8"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</si>
  <si>
    <t>"PROGRAMA RESCATE CARRETERO" REHABILITACION DE LA CARRETERA E.C. (FRESNILLO - VALPARAISO) - SAN JUAN DE LOS HORNILLOS,  EN EL MUNICIPIO DE FRESNILLO, ZAC. PARA MEJORAR LAS VÍAS DE COMUNICACIÓN Y CONECTIVIDAD DEL ESTADO.</t>
  </si>
  <si>
    <r>
      <rPr>
        <b/>
        <sz val="8.5"/>
        <color theme="1"/>
        <rFont val="Montserrat"/>
      </rPr>
      <t xml:space="preserve">LIMPIEZA DE CUNETA </t>
    </r>
    <r>
      <rPr>
        <sz val="8.5"/>
        <color theme="1"/>
        <rFont val="Montserrat"/>
      </rPr>
      <t>SECCION TRAPECIAL REVESTIDA DE CONCRETO HIDRAULICO. INCLUYE HERRAMIENTA, MANO DE OBRA Y TODO LO NECESARIO PARA SU CORRECTA EJECUCION, P.U.O.T. DEL INCISO DE LAS NORMAS DE LA S.I.C.T.</t>
    </r>
  </si>
  <si>
    <t>TOTAL CARR. SAN JUAN  DE LOS HORNILLOS:</t>
  </si>
  <si>
    <t>N-CSV-CAR-2-02-004/15</t>
  </si>
  <si>
    <r>
      <rPr>
        <b/>
        <sz val="8.5"/>
        <rFont val="Arial"/>
        <family val="2"/>
      </rPr>
      <t>BACHEO PROFUNDO AISLADO</t>
    </r>
    <r>
      <rPr>
        <sz val="8.5"/>
        <rFont val="Arial"/>
        <family val="2"/>
      </rPr>
      <t xml:space="preserve"> REPONIENDO LAS CAPAS INFERIORES A LA CARPETA ASFALTICA, P.U.O.T. DEL INCISO DE LAS NORMAS DE LA S.I.C.T.</t>
    </r>
  </si>
  <si>
    <t>"PROGRAMA RESCATE CARRETERO" REHABILITACION DE LA CARRETERA E.C. (FRESNILLO - VALPARAISO) - RINCON DE LA FLORIDA,  EN EL MUNICIPIO DE FRESNILLO, ZAC. PARA MEJORAR LAS VÍAS DE COMUNICACIÓN Y CONECTIVIDAD DEL ESTADO.</t>
  </si>
  <si>
    <t>TOTAL CARR. RINCON DE LA FLORIDA</t>
  </si>
  <si>
    <t>PROGRAMA RESCATE CARRETERO REHABILITACION DE LA CARRETERA E.C. (FRESNILLO - VALPARAISO) - GUANAJUATO,  EN EL MUNICIPIO DE FRESNILLO, ZAC. PARA MEJORAR LAS VÍAS DE COMUNICACIÓN Y CONECTIVIDAD DEL ESTADO.</t>
  </si>
  <si>
    <t>TOTAL CARR. VALPARAISO-GUANAJUATO:</t>
  </si>
  <si>
    <t>SUBTOTAL</t>
  </si>
  <si>
    <t xml:space="preserve">IVA 16% </t>
  </si>
  <si>
    <t>IMPORTE TOTAL CON LETRA</t>
  </si>
  <si>
    <t>IVA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</si>
</sst>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32">
    <font>
      <sz val="11"/>
      <color theme="1"/>
      <name val="Calibri"/>
      <family val="2"/>
      <scheme val="minor"/>
    </font>
    <font>
      <sz val="11"/>
      <color theme="1"/>
      <name val="Calibri"/>
      <family val="2"/>
      <scheme val="minor"/>
    </font>
    <font>
      <sz val="10"/>
      <name val="Arial"/>
      <family val="2"/>
    </font>
    <font>
      <b/>
      <sz val="11"/>
      <name val="Arial"/>
      <family val="2"/>
    </font>
    <font>
      <sz val="11"/>
      <name val="Arial"/>
      <family val="2"/>
    </font>
    <font>
      <b/>
      <sz val="8"/>
      <name val="Arial"/>
      <family val="2"/>
    </font>
    <font>
      <sz val="8"/>
      <name val="Arial"/>
      <family val="2"/>
    </font>
    <font>
      <b/>
      <sz val="20"/>
      <name val="Arial"/>
      <family val="2"/>
    </font>
    <font>
      <b/>
      <sz val="10"/>
      <name val="Arial"/>
      <family val="2"/>
    </font>
    <font>
      <b/>
      <sz val="7"/>
      <name val="Arial"/>
      <family val="2"/>
    </font>
    <font>
      <b/>
      <sz val="9"/>
      <name val="Arial"/>
      <family val="2"/>
    </font>
    <font>
      <b/>
      <sz val="9"/>
      <color rgb="FF000000"/>
      <name val="Arial"/>
      <family val="2"/>
    </font>
    <font>
      <b/>
      <sz val="9.5"/>
      <name val="Arial"/>
      <family val="2"/>
    </font>
    <font>
      <sz val="9"/>
      <color rgb="FF000000"/>
      <name val="Arial"/>
      <family val="2"/>
    </font>
    <font>
      <sz val="8.5"/>
      <name val="Calibri"/>
      <family val="2"/>
    </font>
    <font>
      <b/>
      <sz val="9"/>
      <color theme="1"/>
      <name val="Arial"/>
      <family val="2"/>
    </font>
    <font>
      <b/>
      <sz val="9"/>
      <color theme="0"/>
      <name val="Arial"/>
      <family val="2"/>
    </font>
    <font>
      <b/>
      <sz val="10"/>
      <color theme="0"/>
      <name val="Arial"/>
      <family val="2"/>
    </font>
    <font>
      <b/>
      <sz val="12"/>
      <name val="Arial"/>
      <family val="2"/>
    </font>
    <font>
      <sz val="8.5"/>
      <name val="Arial"/>
      <family val="2"/>
    </font>
    <font>
      <b/>
      <sz val="8.5"/>
      <name val="Arial"/>
      <family val="2"/>
    </font>
    <font>
      <sz val="8.5"/>
      <color theme="1"/>
      <name val="Arial"/>
      <family val="2"/>
    </font>
    <font>
      <sz val="8.5"/>
      <color theme="1"/>
      <name val="Calibri"/>
      <family val="2"/>
      <scheme val="minor"/>
    </font>
    <font>
      <b/>
      <sz val="8.5"/>
      <color rgb="FF000000"/>
      <name val="Arial"/>
      <family val="2"/>
    </font>
    <font>
      <sz val="8.5"/>
      <color theme="1"/>
      <name val="Montserrat"/>
    </font>
    <font>
      <b/>
      <sz val="9.5"/>
      <color theme="0"/>
      <name val="Arial"/>
      <family val="2"/>
    </font>
    <font>
      <b/>
      <sz val="8.5"/>
      <color theme="1"/>
      <name val="Montserrat"/>
    </font>
    <font>
      <sz val="11"/>
      <color theme="1"/>
      <name val="Arial"/>
      <family val="2"/>
    </font>
    <font>
      <b/>
      <sz val="10"/>
      <color theme="1"/>
      <name val="Arial"/>
      <family val="2"/>
    </font>
    <font>
      <sz val="9"/>
      <color theme="1"/>
      <name val="Arial"/>
      <family val="2"/>
    </font>
    <font>
      <b/>
      <sz val="14"/>
      <name val="Arial"/>
      <family val="2"/>
    </font>
    <font>
      <b/>
      <sz val="11"/>
      <color theme="0"/>
      <name val="Arial"/>
      <family val="2"/>
    </font>
  </fonts>
  <fills count="5">
    <fill>
      <patternFill patternType="none"/>
    </fill>
    <fill>
      <patternFill patternType="gray125"/>
    </fill>
    <fill>
      <patternFill patternType="solid">
        <fgColor theme="5" tint="0.79998168889431442"/>
        <bgColor indexed="64"/>
      </patternFill>
    </fill>
    <fill>
      <patternFill patternType="solid">
        <fgColor rgb="FFC000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s>
  <cellStyleXfs count="7">
    <xf numFmtId="0" fontId="0" fillId="0" borderId="0"/>
    <xf numFmtId="0" fontId="2"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2" fillId="0" borderId="0" xfId="1"/>
    <xf numFmtId="0" fontId="5" fillId="0" borderId="0" xfId="1" applyFont="1" applyAlignment="1">
      <alignment horizontal="right"/>
    </xf>
    <xf numFmtId="0" fontId="6" fillId="0" borderId="0" xfId="1" applyFont="1" applyAlignment="1">
      <alignment vertical="top" wrapText="1"/>
    </xf>
    <xf numFmtId="0" fontId="6" fillId="0" borderId="0" xfId="1" applyFont="1" applyAlignment="1">
      <alignment horizontal="right"/>
    </xf>
    <xf numFmtId="0" fontId="5" fillId="0" borderId="0" xfId="1" applyFont="1" applyAlignment="1">
      <alignment horizontal="right" vertical="top"/>
    </xf>
    <xf numFmtId="0" fontId="7" fillId="0" borderId="0" xfId="1" applyFont="1"/>
    <xf numFmtId="0" fontId="0" fillId="0" borderId="0" xfId="0" applyAlignment="1">
      <alignment horizontal="left" vertical="top"/>
    </xf>
    <xf numFmtId="10" fontId="11" fillId="0" borderId="0" xfId="6" applyNumberFormat="1" applyFont="1" applyBorder="1" applyAlignment="1">
      <alignment horizontal="right" vertical="center" shrinkToFit="1"/>
    </xf>
    <xf numFmtId="0" fontId="3" fillId="0" borderId="0" xfId="0" applyFont="1" applyAlignment="1">
      <alignment vertical="top" wrapText="1"/>
    </xf>
    <xf numFmtId="0" fontId="4" fillId="0" borderId="0" xfId="0" applyFont="1" applyAlignment="1">
      <alignment horizontal="center"/>
    </xf>
    <xf numFmtId="0" fontId="13" fillId="0" borderId="0" xfId="0" applyFont="1" applyAlignment="1">
      <alignment horizontal="center" vertical="center" wrapText="1"/>
    </xf>
    <xf numFmtId="0" fontId="14" fillId="0" borderId="0" xfId="0" applyFont="1" applyAlignment="1">
      <alignment horizontal="left" vertical="top" wrapText="1" indent="16"/>
    </xf>
    <xf numFmtId="0" fontId="10" fillId="0" borderId="0" xfId="0" applyFont="1" applyAlignment="1">
      <alignment horizontal="right" vertical="top" wrapText="1"/>
    </xf>
    <xf numFmtId="0" fontId="10" fillId="0" borderId="0" xfId="0" applyFont="1" applyAlignment="1">
      <alignment horizontal="center" vertical="top" wrapText="1"/>
    </xf>
    <xf numFmtId="0" fontId="13" fillId="0" borderId="0" xfId="0" applyFont="1" applyAlignment="1">
      <alignment horizontal="center" vertical="center" wrapText="1"/>
    </xf>
    <xf numFmtId="0" fontId="17" fillId="3" borderId="1" xfId="1" applyFont="1" applyFill="1" applyBorder="1" applyAlignment="1">
      <alignment horizontal="center" vertical="center"/>
    </xf>
    <xf numFmtId="0" fontId="8" fillId="0" borderId="0" xfId="1" applyFont="1" applyAlignment="1">
      <alignment horizontal="right" vertical="top"/>
    </xf>
    <xf numFmtId="0" fontId="2" fillId="0" borderId="0" xfId="1" applyFont="1" applyAlignment="1">
      <alignment vertical="top"/>
    </xf>
    <xf numFmtId="15" fontId="2" fillId="0" borderId="0" xfId="1" applyNumberFormat="1" applyFont="1" applyAlignment="1">
      <alignment vertical="top"/>
    </xf>
    <xf numFmtId="0" fontId="17" fillId="3" borderId="3" xfId="1" applyFont="1" applyFill="1" applyBorder="1" applyAlignment="1">
      <alignment horizontal="center" vertical="center"/>
    </xf>
    <xf numFmtId="0" fontId="19" fillId="0" borderId="0" xfId="1" applyFont="1"/>
    <xf numFmtId="49" fontId="19" fillId="0" borderId="0" xfId="1" applyNumberFormat="1" applyFont="1" applyAlignment="1">
      <alignment vertical="top"/>
    </xf>
    <xf numFmtId="0" fontId="19" fillId="0" borderId="0" xfId="1" applyFont="1" applyAlignment="1">
      <alignment horizontal="justify" vertical="top" wrapText="1"/>
    </xf>
    <xf numFmtId="0" fontId="19" fillId="0" borderId="0" xfId="1" applyFont="1" applyAlignment="1">
      <alignment horizontal="center" vertical="top"/>
    </xf>
    <xf numFmtId="4" fontId="19" fillId="0" borderId="0" xfId="1" applyNumberFormat="1" applyFont="1" applyAlignment="1">
      <alignment horizontal="right" vertical="top"/>
    </xf>
    <xf numFmtId="164" fontId="21" fillId="0" borderId="0" xfId="2" applyNumberFormat="1" applyFont="1" applyAlignment="1">
      <alignment vertical="top"/>
    </xf>
    <xf numFmtId="164" fontId="19" fillId="0" borderId="0" xfId="1" applyNumberFormat="1" applyFont="1" applyAlignment="1">
      <alignment horizontal="right" vertical="top"/>
    </xf>
    <xf numFmtId="0" fontId="22" fillId="0" borderId="0" xfId="0" applyFont="1" applyAlignment="1">
      <alignment horizontal="left" vertical="top"/>
    </xf>
    <xf numFmtId="0" fontId="19" fillId="0" borderId="0" xfId="0" applyFont="1" applyAlignment="1">
      <alignment horizontal="center" vertical="center" wrapText="1"/>
    </xf>
    <xf numFmtId="0" fontId="22" fillId="0" borderId="0" xfId="0" applyFont="1" applyAlignment="1">
      <alignment horizontal="left" vertical="top" wrapText="1"/>
    </xf>
    <xf numFmtId="44" fontId="23" fillId="0" borderId="0" xfId="5" applyFont="1" applyBorder="1" applyAlignment="1">
      <alignment horizontal="center" vertical="center" shrinkToFit="1"/>
    </xf>
    <xf numFmtId="0" fontId="24" fillId="0" borderId="0" xfId="0" applyFont="1" applyAlignment="1">
      <alignment horizontal="center" vertical="top"/>
    </xf>
    <xf numFmtId="164" fontId="23" fillId="0" borderId="0" xfId="5" applyNumberFormat="1" applyFont="1" applyBorder="1" applyAlignment="1">
      <alignment horizontal="center" vertical="center" shrinkToFit="1"/>
    </xf>
    <xf numFmtId="0" fontId="22" fillId="0" borderId="0" xfId="4" applyFont="1"/>
    <xf numFmtId="49" fontId="19" fillId="0" borderId="0" xfId="4" applyNumberFormat="1" applyFont="1" applyAlignment="1">
      <alignment vertical="top"/>
    </xf>
    <xf numFmtId="164" fontId="19" fillId="0" borderId="0" xfId="4" applyNumberFormat="1" applyFont="1" applyAlignment="1">
      <alignment horizontal="right" vertical="top"/>
    </xf>
    <xf numFmtId="0" fontId="2" fillId="0" borderId="0" xfId="1" applyAlignment="1">
      <alignment vertical="top"/>
    </xf>
    <xf numFmtId="0" fontId="10" fillId="2" borderId="0" xfId="1" applyFont="1" applyFill="1" applyAlignment="1">
      <alignment horizontal="center" vertical="top" wrapText="1"/>
    </xf>
    <xf numFmtId="0" fontId="9" fillId="0" borderId="0" xfId="1" applyFont="1" applyAlignment="1">
      <alignment horizontal="center" vertical="top" wrapText="1"/>
    </xf>
    <xf numFmtId="0" fontId="19" fillId="0" borderId="0" xfId="1" applyFont="1" applyAlignment="1">
      <alignment vertical="top"/>
    </xf>
    <xf numFmtId="0" fontId="19" fillId="0" borderId="0" xfId="0" applyFont="1" applyAlignment="1">
      <alignment horizontal="center" vertical="top" wrapText="1"/>
    </xf>
    <xf numFmtId="0" fontId="2" fillId="0" borderId="0" xfId="1" applyAlignment="1">
      <alignment horizontal="center" vertical="top"/>
    </xf>
    <xf numFmtId="49" fontId="19" fillId="0" borderId="0" xfId="1" applyNumberFormat="1" applyFont="1" applyAlignment="1">
      <alignment horizontal="center" vertical="top"/>
    </xf>
    <xf numFmtId="0" fontId="19" fillId="0" borderId="0" xfId="1" applyFont="1" applyAlignment="1">
      <alignment horizontal="center" vertical="top" wrapText="1"/>
    </xf>
    <xf numFmtId="4" fontId="19" fillId="0" borderId="0" xfId="1" applyNumberFormat="1" applyFont="1" applyAlignment="1">
      <alignment horizontal="center" vertical="top"/>
    </xf>
    <xf numFmtId="164" fontId="21" fillId="0" borderId="0" xfId="2" applyNumberFormat="1" applyFont="1" applyAlignment="1">
      <alignment horizontal="center" vertical="top"/>
    </xf>
    <xf numFmtId="164" fontId="19" fillId="0" borderId="0" xfId="1" applyNumberFormat="1" applyFont="1" applyAlignment="1">
      <alignment horizontal="center" vertical="top"/>
    </xf>
    <xf numFmtId="0" fontId="22" fillId="0" borderId="0" xfId="0" applyFont="1" applyAlignment="1">
      <alignment horizontal="center" vertical="top"/>
    </xf>
    <xf numFmtId="0" fontId="20" fillId="0" borderId="0" xfId="4" applyFont="1" applyAlignment="1">
      <alignment horizontal="center" vertical="top" wrapText="1"/>
    </xf>
    <xf numFmtId="0" fontId="6" fillId="0" borderId="0" xfId="1" applyFont="1" applyAlignment="1">
      <alignment vertical="top"/>
    </xf>
    <xf numFmtId="15" fontId="6" fillId="0" borderId="0" xfId="1" applyNumberFormat="1" applyFont="1" applyAlignment="1">
      <alignment vertical="top"/>
    </xf>
    <xf numFmtId="0" fontId="20" fillId="0" borderId="0" xfId="1" applyFont="1" applyAlignment="1">
      <alignment vertical="top" wrapText="1"/>
    </xf>
    <xf numFmtId="0" fontId="10" fillId="0" borderId="0" xfId="1" applyFont="1" applyAlignment="1">
      <alignment vertical="top" wrapText="1"/>
    </xf>
    <xf numFmtId="0" fontId="10" fillId="0" borderId="0" xfId="4" applyFont="1" applyAlignment="1">
      <alignment horizontal="center" vertical="top" wrapText="1"/>
    </xf>
    <xf numFmtId="44" fontId="11" fillId="0" borderId="0" xfId="5" applyFont="1" applyBorder="1" applyAlignment="1">
      <alignment horizontal="center" vertical="top" shrinkToFit="1"/>
    </xf>
    <xf numFmtId="164" fontId="13" fillId="0" borderId="2" xfId="5" applyNumberFormat="1" applyFont="1" applyBorder="1" applyAlignment="1">
      <alignment horizontal="center" vertical="top" shrinkToFit="1"/>
    </xf>
    <xf numFmtId="0" fontId="19" fillId="0" borderId="0" xfId="1" applyFont="1" applyAlignment="1">
      <alignment horizontal="left" vertical="top" wrapText="1"/>
    </xf>
    <xf numFmtId="0" fontId="6" fillId="0" borderId="0" xfId="1" applyFont="1" applyAlignment="1">
      <alignment horizontal="left" vertical="top" wrapText="1"/>
    </xf>
    <xf numFmtId="49" fontId="6" fillId="0" borderId="0" xfId="1" applyNumberFormat="1" applyFont="1" applyAlignment="1">
      <alignment horizontal="left" vertical="top"/>
    </xf>
    <xf numFmtId="49" fontId="2" fillId="0" borderId="0" xfId="1" applyNumberFormat="1" applyFont="1" applyAlignment="1">
      <alignment horizontal="left" vertical="top"/>
    </xf>
    <xf numFmtId="0" fontId="10" fillId="2" borderId="0" xfId="1" applyFont="1" applyFill="1" applyAlignment="1">
      <alignment horizontal="left" vertical="top" wrapText="1"/>
    </xf>
    <xf numFmtId="0" fontId="10" fillId="0" borderId="0" xfId="1" applyFont="1" applyAlignment="1">
      <alignment horizontal="left" vertical="top" wrapText="1"/>
    </xf>
    <xf numFmtId="0" fontId="2" fillId="0" borderId="0" xfId="1" applyAlignment="1">
      <alignment horizontal="left" vertical="top"/>
    </xf>
    <xf numFmtId="44" fontId="11" fillId="0" borderId="2" xfId="5" applyFont="1" applyBorder="1" applyAlignment="1">
      <alignment horizontal="center" vertical="top" shrinkToFit="1"/>
    </xf>
    <xf numFmtId="4" fontId="10" fillId="0" borderId="0" xfId="1" applyNumberFormat="1" applyFont="1" applyAlignment="1">
      <alignment horizontal="right" vertical="top"/>
    </xf>
    <xf numFmtId="10" fontId="20" fillId="0" borderId="0" xfId="1" applyNumberFormat="1" applyFont="1" applyAlignment="1">
      <alignment horizontal="right" vertical="top"/>
    </xf>
    <xf numFmtId="10" fontId="20" fillId="0" borderId="0" xfId="1" applyNumberFormat="1" applyFont="1" applyAlignment="1">
      <alignment vertical="top"/>
    </xf>
    <xf numFmtId="10" fontId="19" fillId="0" borderId="0" xfId="1" applyNumberFormat="1" applyFont="1" applyAlignment="1">
      <alignment vertical="top"/>
    </xf>
    <xf numFmtId="44" fontId="11" fillId="0" borderId="0" xfId="5" applyFont="1" applyBorder="1" applyAlignment="1">
      <alignment horizontal="center" vertical="center" shrinkToFit="1"/>
    </xf>
    <xf numFmtId="49" fontId="10" fillId="0" borderId="0" xfId="1" applyNumberFormat="1" applyFont="1" applyAlignment="1">
      <alignment horizontal="center" vertical="top"/>
    </xf>
    <xf numFmtId="10" fontId="11" fillId="0" borderId="2" xfId="6" applyNumberFormat="1" applyFont="1" applyBorder="1" applyAlignment="1">
      <alignment horizontal="right" vertical="center" shrinkToFit="1"/>
    </xf>
    <xf numFmtId="0" fontId="2" fillId="0" borderId="2" xfId="1" applyBorder="1" applyAlignment="1">
      <alignment vertical="top"/>
    </xf>
    <xf numFmtId="0" fontId="8" fillId="0" borderId="2" xfId="1" applyFont="1" applyBorder="1" applyAlignment="1">
      <alignment vertical="top"/>
    </xf>
    <xf numFmtId="0" fontId="10" fillId="0" borderId="0" xfId="0" applyFont="1" applyAlignment="1">
      <alignment vertical="top" wrapText="1"/>
    </xf>
    <xf numFmtId="0" fontId="10" fillId="0" borderId="0" xfId="4" applyFont="1" applyAlignment="1">
      <alignment horizontal="right" vertical="center" wrapText="1"/>
    </xf>
    <xf numFmtId="0" fontId="24" fillId="0" borderId="0" xfId="0" applyFont="1" applyAlignment="1">
      <alignment horizontal="justify" vertical="top"/>
    </xf>
    <xf numFmtId="4" fontId="24" fillId="0" borderId="0" xfId="0" applyNumberFormat="1" applyFont="1" applyAlignment="1">
      <alignment horizontal="right" vertical="top"/>
    </xf>
    <xf numFmtId="10" fontId="13" fillId="0" borderId="2" xfId="6" applyNumberFormat="1" applyFont="1" applyBorder="1" applyAlignment="1">
      <alignment horizontal="right" vertical="center" shrinkToFit="1"/>
    </xf>
    <xf numFmtId="0" fontId="13" fillId="0" borderId="2" xfId="0" applyFont="1" applyBorder="1" applyAlignment="1">
      <alignment horizontal="center" vertical="center" wrapText="1"/>
    </xf>
    <xf numFmtId="0" fontId="19" fillId="0" borderId="2" xfId="0" applyFont="1" applyBorder="1" applyAlignment="1">
      <alignment horizontal="left" vertical="top" wrapText="1" indent="16"/>
    </xf>
    <xf numFmtId="0" fontId="11" fillId="0" borderId="0" xfId="0" applyFont="1" applyAlignment="1">
      <alignment horizontal="center" vertical="top" wrapText="1"/>
    </xf>
    <xf numFmtId="0" fontId="10" fillId="0" borderId="0" xfId="0" applyFont="1" applyAlignment="1">
      <alignment horizontal="left" vertical="top" wrapText="1"/>
    </xf>
    <xf numFmtId="0" fontId="8" fillId="0" borderId="0" xfId="1" applyFont="1" applyAlignment="1">
      <alignment horizontal="center" vertical="top"/>
    </xf>
    <xf numFmtId="0" fontId="2" fillId="0" borderId="2" xfId="1" applyFont="1" applyBorder="1" applyAlignment="1">
      <alignment vertical="top"/>
    </xf>
    <xf numFmtId="49" fontId="10" fillId="4" borderId="0" xfId="1" applyNumberFormat="1" applyFont="1" applyFill="1" applyAlignment="1">
      <alignment horizontal="center" vertical="top"/>
    </xf>
    <xf numFmtId="10" fontId="2" fillId="0" borderId="2" xfId="4" applyNumberFormat="1" applyFont="1" applyBorder="1" applyAlignment="1">
      <alignment vertical="top"/>
    </xf>
    <xf numFmtId="0" fontId="27" fillId="0" borderId="0" xfId="0" applyFont="1" applyAlignment="1">
      <alignment horizontal="left" vertical="top"/>
    </xf>
    <xf numFmtId="0" fontId="28" fillId="0" borderId="0" xfId="0" applyFont="1" applyAlignment="1">
      <alignment horizontal="center" vertical="top"/>
    </xf>
    <xf numFmtId="0" fontId="15" fillId="0" borderId="0" xfId="0" applyFont="1" applyAlignment="1">
      <alignment horizontal="right" vertical="top"/>
    </xf>
    <xf numFmtId="0" fontId="29" fillId="0" borderId="2" xfId="0" applyFont="1" applyBorder="1" applyAlignment="1">
      <alignment horizontal="left" vertical="top"/>
    </xf>
    <xf numFmtId="0" fontId="2" fillId="0" borderId="0" xfId="1" applyFont="1" applyAlignment="1">
      <alignment vertical="top" wrapText="1"/>
    </xf>
    <xf numFmtId="0" fontId="25" fillId="3" borderId="1" xfId="0" applyFont="1" applyFill="1" applyBorder="1" applyAlignment="1">
      <alignment horizontal="center" vertical="center" wrapText="1"/>
    </xf>
    <xf numFmtId="0" fontId="10" fillId="0" borderId="0" xfId="1" applyFont="1" applyAlignment="1">
      <alignment horizontal="left" vertical="center" wrapText="1"/>
    </xf>
    <xf numFmtId="0" fontId="10" fillId="0" borderId="0" xfId="4" applyFont="1" applyAlignment="1">
      <alignment horizontal="right" vertical="center" wrapText="1"/>
    </xf>
    <xf numFmtId="0" fontId="8" fillId="0" borderId="0" xfId="4" applyFont="1" applyAlignment="1">
      <alignment horizontal="right" vertical="top" wrapText="1"/>
    </xf>
    <xf numFmtId="0" fontId="8" fillId="0" borderId="0" xfId="1" applyFont="1" applyAlignment="1">
      <alignment horizontal="right" vertical="top"/>
    </xf>
    <xf numFmtId="0" fontId="18" fillId="0" borderId="0" xfId="1" applyFont="1" applyAlignment="1">
      <alignment horizontal="right" vertical="center" wrapText="1"/>
    </xf>
    <xf numFmtId="0" fontId="2" fillId="0" borderId="0" xfId="1" applyFont="1" applyAlignment="1">
      <alignment horizontal="left" vertical="top" wrapText="1"/>
    </xf>
    <xf numFmtId="0" fontId="2" fillId="0" borderId="0" xfId="1" applyFont="1" applyAlignment="1">
      <alignment horizontal="left" vertical="top"/>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0" xfId="4" applyFont="1" applyAlignment="1">
      <alignment horizontal="center" vertical="top" wrapText="1"/>
    </xf>
    <xf numFmtId="0" fontId="10" fillId="0" borderId="0" xfId="4" applyFont="1" applyAlignment="1">
      <alignment horizontal="right" vertical="top" wrapText="1"/>
    </xf>
    <xf numFmtId="0" fontId="30" fillId="0" borderId="0" xfId="0" applyFont="1" applyAlignment="1">
      <alignment horizontal="right" vertical="top"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6" fillId="3" borderId="1" xfId="0" applyFont="1" applyFill="1" applyBorder="1" applyAlignment="1">
      <alignment horizontal="center" vertical="center" wrapText="1"/>
    </xf>
    <xf numFmtId="0" fontId="31" fillId="3" borderId="0" xfId="1" applyFont="1" applyFill="1" applyBorder="1" applyAlignment="1">
      <alignment horizontal="center" vertical="center" wrapText="1"/>
    </xf>
  </cellXfs>
  <cellStyles count="7">
    <cellStyle name="Moneda" xfId="5" builtinId="4"/>
    <cellStyle name="Moneda 2" xfId="2"/>
    <cellStyle name="Normal" xfId="0" builtinId="0"/>
    <cellStyle name="Normal 2" xfId="1"/>
    <cellStyle name="Normal 2 3 2" xfId="3"/>
    <cellStyle name="Normal 3 2" xfId="4"/>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43484</xdr:colOff>
      <xdr:row>0</xdr:row>
      <xdr:rowOff>95250</xdr:rowOff>
    </xdr:from>
    <xdr:to>
      <xdr:col>2</xdr:col>
      <xdr:colOff>702663</xdr:colOff>
      <xdr:row>2</xdr:row>
      <xdr:rowOff>135168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484" y="95250"/>
          <a:ext cx="2688004" cy="478068"/>
        </a:xfrm>
        <a:prstGeom prst="rect">
          <a:avLst/>
        </a:prstGeom>
      </xdr:spPr>
    </xdr:pic>
    <xdr:clientData/>
  </xdr:twoCellAnchor>
  <xdr:twoCellAnchor editAs="oneCell">
    <xdr:from>
      <xdr:col>0</xdr:col>
      <xdr:colOff>0</xdr:colOff>
      <xdr:row>4</xdr:row>
      <xdr:rowOff>0</xdr:rowOff>
    </xdr:from>
    <xdr:to>
      <xdr:col>4</xdr:col>
      <xdr:colOff>169929</xdr:colOff>
      <xdr:row>4</xdr:row>
      <xdr:rowOff>45719</xdr:rowOff>
    </xdr:to>
    <xdr:pic>
      <xdr:nvPicPr>
        <xdr:cNvPr id="4" name="Imagen 3">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0" y="838200"/>
          <a:ext cx="5942079" cy="45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37389</xdr:rowOff>
    </xdr:from>
    <xdr:to>
      <xdr:col>1</xdr:col>
      <xdr:colOff>923925</xdr:colOff>
      <xdr:row>2</xdr:row>
      <xdr:rowOff>152400</xdr:rowOff>
    </xdr:to>
    <xdr:pic>
      <xdr:nvPicPr>
        <xdr:cNvPr id="2" name="Imagen 1">
          <a:extLst>
            <a:ext uri="{FF2B5EF4-FFF2-40B4-BE49-F238E27FC236}">
              <a16:creationId xmlns:a16="http://schemas.microsoft.com/office/drawing/2014/main" id="{3F431D3F-488A-4985-8878-90E1A870D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389"/>
          <a:ext cx="2103120" cy="473151"/>
        </a:xfrm>
        <a:prstGeom prst="rect">
          <a:avLst/>
        </a:prstGeom>
      </xdr:spPr>
    </xdr:pic>
    <xdr:clientData/>
  </xdr:twoCellAnchor>
  <xdr:twoCellAnchor editAs="oneCell">
    <xdr:from>
      <xdr:col>0</xdr:col>
      <xdr:colOff>28190</xdr:colOff>
      <xdr:row>3</xdr:row>
      <xdr:rowOff>68573</xdr:rowOff>
    </xdr:from>
    <xdr:to>
      <xdr:col>2</xdr:col>
      <xdr:colOff>502919</xdr:colOff>
      <xdr:row>3</xdr:row>
      <xdr:rowOff>114292</xdr:rowOff>
    </xdr:to>
    <xdr:pic>
      <xdr:nvPicPr>
        <xdr:cNvPr id="3" name="Imagen 2">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28190" y="579113"/>
          <a:ext cx="6083049"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showZeros="0" tabSelected="1" view="pageBreakPreview" topLeftCell="A8" zoomScaleSheetLayoutView="100" workbookViewId="0">
      <selection activeCell="A11" sqref="A11:H11"/>
    </sheetView>
  </sheetViews>
  <sheetFormatPr baseColWidth="10" defaultColWidth="9.140625" defaultRowHeight="12.75" customHeight="1"/>
  <cols>
    <col min="1" max="1" width="9.140625" style="37"/>
    <col min="2" max="2" width="21.28515625" style="1" customWidth="1"/>
    <col min="3" max="3" width="45.85546875" style="63" customWidth="1"/>
    <col min="4" max="4" width="10.28515625" style="37" customWidth="1"/>
    <col min="5" max="5" width="10.7109375" style="37" customWidth="1"/>
    <col min="6" max="6" width="11.7109375" style="37" customWidth="1"/>
    <col min="7" max="7" width="54.42578125" style="37" customWidth="1"/>
    <col min="8" max="8" width="15.42578125" style="37" customWidth="1"/>
    <col min="9" max="16384" width="9.140625" style="1"/>
  </cols>
  <sheetData>
    <row r="1" spans="1:15" ht="21.75" customHeight="1">
      <c r="B1" s="97" t="s">
        <v>0</v>
      </c>
      <c r="C1" s="97"/>
      <c r="D1" s="97"/>
      <c r="E1" s="97"/>
      <c r="F1" s="97"/>
      <c r="G1" s="97"/>
      <c r="H1" s="97"/>
    </row>
    <row r="2" spans="1:15" ht="12.75" customHeight="1">
      <c r="B2" s="2"/>
      <c r="C2" s="58"/>
      <c r="D2" s="3"/>
      <c r="E2" s="3"/>
      <c r="F2" s="3"/>
      <c r="G2" s="3"/>
      <c r="H2" s="50"/>
    </row>
    <row r="3" spans="1:15" ht="12.75" customHeight="1">
      <c r="B3" s="4"/>
      <c r="C3" s="58"/>
      <c r="D3" s="3"/>
      <c r="E3" s="3"/>
      <c r="F3" s="3"/>
      <c r="G3" s="3"/>
      <c r="H3" s="50"/>
    </row>
    <row r="4" spans="1:15" ht="12.75" customHeight="1">
      <c r="B4" s="2"/>
      <c r="C4" s="59"/>
      <c r="D4" s="50"/>
      <c r="E4" s="51"/>
      <c r="F4" s="5"/>
      <c r="G4" s="5"/>
      <c r="H4" s="50"/>
    </row>
    <row r="5" spans="1:15" ht="12.75" customHeight="1">
      <c r="B5" s="2"/>
      <c r="C5" s="59"/>
      <c r="D5" s="50"/>
      <c r="E5" s="51"/>
      <c r="F5" s="5"/>
      <c r="G5" s="5"/>
      <c r="H5" s="50"/>
    </row>
    <row r="6" spans="1:15" ht="21.75" customHeight="1">
      <c r="A6" s="18"/>
      <c r="B6" s="17" t="s">
        <v>30</v>
      </c>
      <c r="C6" s="60" t="s">
        <v>34</v>
      </c>
      <c r="D6" s="18"/>
      <c r="E6" s="19"/>
      <c r="F6" s="17"/>
      <c r="G6" s="17"/>
      <c r="H6" s="18"/>
    </row>
    <row r="7" spans="1:15" ht="39" customHeight="1">
      <c r="A7" s="18"/>
      <c r="B7" s="17" t="s">
        <v>14</v>
      </c>
      <c r="C7" s="98" t="s">
        <v>32</v>
      </c>
      <c r="D7" s="98"/>
      <c r="E7" s="98"/>
      <c r="F7" s="98"/>
      <c r="G7" s="98"/>
      <c r="H7" s="98"/>
    </row>
    <row r="8" spans="1:15" ht="24" customHeight="1" thickBot="1">
      <c r="A8" s="18"/>
      <c r="B8" s="17" t="s">
        <v>1</v>
      </c>
      <c r="C8" s="99" t="s">
        <v>35</v>
      </c>
      <c r="D8" s="99"/>
      <c r="E8" s="99"/>
      <c r="F8" s="99"/>
      <c r="G8" s="99"/>
      <c r="H8" s="99"/>
    </row>
    <row r="9" spans="1:15" ht="27.75" customHeight="1" thickTop="1" thickBot="1">
      <c r="A9" s="100" t="s">
        <v>31</v>
      </c>
      <c r="B9" s="101"/>
      <c r="C9" s="101"/>
      <c r="D9" s="101"/>
      <c r="E9" s="101"/>
      <c r="F9" s="101"/>
      <c r="G9" s="101"/>
      <c r="H9" s="102"/>
      <c r="I9" s="6"/>
    </row>
    <row r="10" spans="1:15" ht="29.25" customHeight="1" thickTop="1" thickBot="1">
      <c r="A10" s="20" t="s">
        <v>29</v>
      </c>
      <c r="B10" s="20" t="s">
        <v>2</v>
      </c>
      <c r="C10" s="20" t="s">
        <v>3</v>
      </c>
      <c r="D10" s="20" t="s">
        <v>4</v>
      </c>
      <c r="E10" s="20" t="s">
        <v>5</v>
      </c>
      <c r="F10" s="20" t="s">
        <v>6</v>
      </c>
      <c r="G10" s="20" t="s">
        <v>33</v>
      </c>
      <c r="H10" s="20" t="s">
        <v>7</v>
      </c>
    </row>
    <row r="11" spans="1:15" ht="24.75" customHeight="1" thickTop="1">
      <c r="A11" s="110" t="s">
        <v>8</v>
      </c>
      <c r="B11" s="110"/>
      <c r="C11" s="110"/>
      <c r="D11" s="110"/>
      <c r="E11" s="110"/>
      <c r="F11" s="110"/>
      <c r="G11" s="110"/>
      <c r="H11" s="110"/>
    </row>
    <row r="12" spans="1:15" ht="63" customHeight="1">
      <c r="A12" s="42"/>
      <c r="B12" s="65">
        <v>1</v>
      </c>
      <c r="C12" s="61" t="s">
        <v>28</v>
      </c>
      <c r="D12" s="39"/>
      <c r="E12" s="39"/>
      <c r="F12" s="39"/>
      <c r="G12" s="39"/>
      <c r="H12" s="39"/>
      <c r="I12" s="42"/>
    </row>
    <row r="13" spans="1:15" ht="12.95" customHeight="1">
      <c r="A13" s="24"/>
      <c r="B13" s="70" t="s">
        <v>47</v>
      </c>
      <c r="C13" s="62" t="s">
        <v>9</v>
      </c>
      <c r="D13" s="52"/>
      <c r="E13" s="52"/>
      <c r="F13" s="52"/>
      <c r="G13" s="52"/>
      <c r="H13" s="52"/>
      <c r="I13" s="24"/>
      <c r="J13" s="21"/>
      <c r="K13" s="21"/>
      <c r="L13" s="21"/>
      <c r="M13" s="21"/>
      <c r="N13" s="21"/>
      <c r="O13" s="21"/>
    </row>
    <row r="14" spans="1:15" ht="70.5" customHeight="1">
      <c r="A14" s="24">
        <v>1</v>
      </c>
      <c r="B14" s="43" t="s">
        <v>19</v>
      </c>
      <c r="C14" s="57" t="s">
        <v>36</v>
      </c>
      <c r="D14" s="24" t="s">
        <v>10</v>
      </c>
      <c r="E14" s="45">
        <v>1.5</v>
      </c>
      <c r="F14" s="46"/>
      <c r="G14" s="46"/>
      <c r="H14" s="47"/>
      <c r="I14" s="24"/>
      <c r="J14" s="21"/>
      <c r="K14" s="21"/>
      <c r="L14" s="21"/>
      <c r="M14" s="21"/>
      <c r="N14" s="21"/>
      <c r="O14" s="21"/>
    </row>
    <row r="15" spans="1:15" s="7" customFormat="1" ht="14.45" customHeight="1">
      <c r="A15" s="48"/>
      <c r="B15" s="41"/>
      <c r="C15" s="30"/>
      <c r="D15" s="103" t="s">
        <v>16</v>
      </c>
      <c r="E15" s="103"/>
      <c r="F15" s="103"/>
      <c r="G15" s="54"/>
      <c r="H15" s="55"/>
      <c r="I15" s="48"/>
      <c r="J15" s="28"/>
      <c r="K15" s="28"/>
      <c r="L15" s="28"/>
      <c r="M15" s="28"/>
      <c r="N15" s="28"/>
      <c r="O15" s="28"/>
    </row>
    <row r="16" spans="1:15">
      <c r="A16" s="24"/>
      <c r="B16" s="70" t="s">
        <v>48</v>
      </c>
      <c r="C16" s="62" t="s">
        <v>15</v>
      </c>
      <c r="D16" s="53"/>
      <c r="E16" s="53"/>
      <c r="F16" s="53"/>
      <c r="G16" s="53"/>
      <c r="H16" s="53"/>
      <c r="I16" s="24"/>
      <c r="J16" s="21"/>
      <c r="K16" s="21"/>
      <c r="L16" s="21"/>
      <c r="M16" s="21"/>
      <c r="N16" s="21"/>
      <c r="O16" s="21"/>
    </row>
    <row r="17" spans="1:15" ht="29.25" customHeight="1">
      <c r="A17" s="24">
        <v>2</v>
      </c>
      <c r="B17" s="32" t="s">
        <v>20</v>
      </c>
      <c r="C17" s="57" t="s">
        <v>37</v>
      </c>
      <c r="D17" s="24" t="s">
        <v>11</v>
      </c>
      <c r="E17" s="45">
        <v>34</v>
      </c>
      <c r="F17" s="46"/>
      <c r="G17" s="46"/>
      <c r="H17" s="47"/>
      <c r="I17" s="24"/>
      <c r="J17" s="21"/>
      <c r="K17" s="21"/>
      <c r="L17" s="21"/>
      <c r="M17" s="21"/>
      <c r="N17" s="21"/>
      <c r="O17" s="21"/>
    </row>
    <row r="18" spans="1:15" ht="53.25" customHeight="1">
      <c r="A18" s="24">
        <v>3</v>
      </c>
      <c r="B18" s="43" t="s">
        <v>21</v>
      </c>
      <c r="C18" s="57" t="s">
        <v>38</v>
      </c>
      <c r="D18" s="24" t="s">
        <v>12</v>
      </c>
      <c r="E18" s="45">
        <v>1500</v>
      </c>
      <c r="F18" s="46"/>
      <c r="G18" s="46"/>
      <c r="H18" s="47"/>
      <c r="I18" s="24"/>
      <c r="J18" s="21"/>
      <c r="K18" s="21"/>
      <c r="L18" s="21"/>
      <c r="M18" s="21"/>
      <c r="N18" s="21"/>
      <c r="O18" s="21"/>
    </row>
    <row r="19" spans="1:15" ht="138" customHeight="1">
      <c r="A19" s="24">
        <v>4</v>
      </c>
      <c r="B19" s="43" t="s">
        <v>22</v>
      </c>
      <c r="C19" s="57" t="s">
        <v>39</v>
      </c>
      <c r="D19" s="24" t="s">
        <v>11</v>
      </c>
      <c r="E19" s="45">
        <v>86</v>
      </c>
      <c r="F19" s="46"/>
      <c r="G19" s="46"/>
      <c r="H19" s="47"/>
      <c r="I19" s="24"/>
      <c r="J19" s="21"/>
      <c r="K19" s="21"/>
      <c r="L19" s="21"/>
      <c r="M19" s="21"/>
      <c r="N19" s="21"/>
      <c r="O19" s="21"/>
    </row>
    <row r="20" spans="1:15" ht="135" customHeight="1">
      <c r="A20" s="24">
        <v>5</v>
      </c>
      <c r="B20" s="32" t="s">
        <v>23</v>
      </c>
      <c r="C20" s="57" t="s">
        <v>40</v>
      </c>
      <c r="D20" s="24" t="s">
        <v>11</v>
      </c>
      <c r="E20" s="45">
        <v>305</v>
      </c>
      <c r="F20" s="46"/>
      <c r="G20" s="46"/>
      <c r="H20" s="47"/>
      <c r="I20" s="24"/>
      <c r="J20" s="21"/>
      <c r="K20" s="21"/>
      <c r="L20" s="21"/>
      <c r="M20" s="21"/>
      <c r="N20" s="21"/>
      <c r="O20" s="21"/>
    </row>
    <row r="21" spans="1:15" ht="124.9" customHeight="1">
      <c r="A21" s="24">
        <v>6</v>
      </c>
      <c r="B21" s="32" t="s">
        <v>23</v>
      </c>
      <c r="C21" s="57" t="s">
        <v>41</v>
      </c>
      <c r="D21" s="24" t="s">
        <v>11</v>
      </c>
      <c r="E21" s="45">
        <v>490</v>
      </c>
      <c r="F21" s="46"/>
      <c r="G21" s="46"/>
      <c r="H21" s="47">
        <f t="shared" ref="H21" si="0">E21*F21</f>
        <v>0</v>
      </c>
      <c r="I21" s="24"/>
      <c r="J21" s="21"/>
      <c r="K21" s="21"/>
      <c r="L21" s="21"/>
      <c r="M21" s="21"/>
      <c r="N21" s="21"/>
      <c r="O21" s="21"/>
    </row>
    <row r="22" spans="1:15" s="7" customFormat="1" ht="14.45" customHeight="1">
      <c r="A22" s="48"/>
      <c r="B22" s="41"/>
      <c r="C22" s="30"/>
      <c r="D22" s="104" t="s">
        <v>17</v>
      </c>
      <c r="E22" s="104"/>
      <c r="F22" s="104"/>
      <c r="G22" s="49"/>
      <c r="H22" s="56"/>
      <c r="I22" s="48"/>
      <c r="J22" s="28"/>
      <c r="K22" s="28"/>
      <c r="L22" s="28"/>
      <c r="M22" s="28"/>
      <c r="N22" s="28"/>
      <c r="O22" s="28"/>
    </row>
    <row r="23" spans="1:15">
      <c r="A23" s="24"/>
      <c r="B23" s="70" t="s">
        <v>49</v>
      </c>
      <c r="C23" s="62" t="s">
        <v>26</v>
      </c>
      <c r="D23" s="53"/>
      <c r="E23" s="53"/>
      <c r="F23" s="53"/>
      <c r="G23" s="53"/>
      <c r="H23" s="53"/>
      <c r="I23" s="24"/>
      <c r="J23" s="21"/>
      <c r="K23" s="21"/>
      <c r="L23" s="21"/>
      <c r="M23" s="21"/>
      <c r="N23" s="21"/>
      <c r="O23" s="21"/>
    </row>
    <row r="24" spans="1:15" ht="54.75" customHeight="1">
      <c r="A24" s="24">
        <v>7</v>
      </c>
      <c r="B24" s="32" t="s">
        <v>24</v>
      </c>
      <c r="C24" s="57" t="s">
        <v>42</v>
      </c>
      <c r="D24" s="24" t="s">
        <v>12</v>
      </c>
      <c r="E24" s="45">
        <v>1245</v>
      </c>
      <c r="F24" s="46"/>
      <c r="G24" s="46"/>
      <c r="H24" s="47"/>
      <c r="I24" s="44"/>
      <c r="J24" s="21"/>
      <c r="K24" s="21"/>
      <c r="L24" s="21"/>
      <c r="M24" s="21"/>
      <c r="N24" s="21"/>
      <c r="O24" s="21"/>
    </row>
    <row r="25" spans="1:15" ht="50.25" customHeight="1">
      <c r="A25" s="24">
        <v>8</v>
      </c>
      <c r="B25" s="32" t="s">
        <v>24</v>
      </c>
      <c r="C25" s="57" t="s">
        <v>43</v>
      </c>
      <c r="D25" s="24" t="s">
        <v>12</v>
      </c>
      <c r="E25" s="45">
        <v>6270</v>
      </c>
      <c r="F25" s="46"/>
      <c r="G25" s="46"/>
      <c r="H25" s="47"/>
      <c r="I25" s="44"/>
      <c r="J25" s="21"/>
      <c r="K25" s="21"/>
      <c r="L25" s="21"/>
      <c r="M25" s="21"/>
      <c r="N25" s="21"/>
      <c r="O25" s="21"/>
    </row>
    <row r="26" spans="1:15" ht="69" customHeight="1">
      <c r="A26" s="24">
        <v>9</v>
      </c>
      <c r="B26" s="32" t="s">
        <v>25</v>
      </c>
      <c r="C26" s="57" t="s">
        <v>44</v>
      </c>
      <c r="D26" s="24" t="s">
        <v>13</v>
      </c>
      <c r="E26" s="45">
        <v>230</v>
      </c>
      <c r="F26" s="46"/>
      <c r="G26" s="46"/>
      <c r="H26" s="47"/>
      <c r="I26" s="24"/>
      <c r="J26" s="21"/>
      <c r="K26" s="21"/>
      <c r="L26" s="21"/>
      <c r="M26" s="21"/>
      <c r="N26" s="21"/>
      <c r="O26" s="21"/>
    </row>
    <row r="27" spans="1:15" ht="66" customHeight="1">
      <c r="A27" s="24">
        <v>10</v>
      </c>
      <c r="B27" s="32" t="s">
        <v>25</v>
      </c>
      <c r="C27" s="57" t="s">
        <v>45</v>
      </c>
      <c r="D27" s="24" t="s">
        <v>13</v>
      </c>
      <c r="E27" s="45">
        <v>115</v>
      </c>
      <c r="F27" s="46"/>
      <c r="G27" s="46"/>
      <c r="H27" s="47"/>
      <c r="I27" s="24"/>
      <c r="J27" s="21"/>
      <c r="K27" s="21"/>
      <c r="L27" s="21"/>
      <c r="M27" s="21"/>
      <c r="N27" s="21"/>
      <c r="O27" s="21"/>
    </row>
    <row r="28" spans="1:15" s="7" customFormat="1" ht="14.25" customHeight="1">
      <c r="A28" s="48"/>
      <c r="B28" s="41"/>
      <c r="C28" s="30"/>
      <c r="D28" s="103" t="s">
        <v>27</v>
      </c>
      <c r="E28" s="103"/>
      <c r="F28" s="103"/>
      <c r="G28" s="49"/>
      <c r="H28" s="64"/>
      <c r="I28" s="48"/>
      <c r="J28" s="28"/>
      <c r="K28" s="28"/>
      <c r="L28" s="28"/>
      <c r="M28" s="28"/>
      <c r="N28" s="28"/>
      <c r="O28" s="28"/>
    </row>
    <row r="29" spans="1:15" ht="12.95" customHeight="1">
      <c r="A29" s="42"/>
      <c r="B29" s="42"/>
      <c r="C29" s="96" t="s">
        <v>51</v>
      </c>
      <c r="D29" s="96"/>
      <c r="E29" s="96"/>
      <c r="F29" s="96"/>
      <c r="G29" s="42"/>
      <c r="H29" s="42"/>
      <c r="I29" s="42"/>
    </row>
    <row r="30" spans="1:15" ht="12.95" customHeight="1">
      <c r="A30" s="42"/>
      <c r="B30" s="42"/>
      <c r="D30" s="42"/>
      <c r="E30" s="42"/>
      <c r="F30" s="42"/>
      <c r="G30" s="42"/>
      <c r="H30" s="42"/>
      <c r="I30" s="42"/>
    </row>
    <row r="31" spans="1:15" ht="63" customHeight="1">
      <c r="A31" s="42"/>
      <c r="B31" s="65">
        <v>2</v>
      </c>
      <c r="C31" s="38" t="s">
        <v>46</v>
      </c>
      <c r="D31" s="42"/>
      <c r="E31" s="42"/>
      <c r="F31" s="42"/>
      <c r="G31" s="42"/>
      <c r="H31" s="42"/>
      <c r="I31" s="42"/>
    </row>
    <row r="32" spans="1:15" s="21" customFormat="1" ht="12.95" customHeight="1">
      <c r="B32" s="70" t="s">
        <v>47</v>
      </c>
      <c r="C32" s="93" t="s">
        <v>9</v>
      </c>
      <c r="D32" s="93"/>
      <c r="E32" s="93"/>
      <c r="F32" s="93"/>
      <c r="G32" s="93"/>
      <c r="H32" s="93"/>
    </row>
    <row r="33" spans="1:9" s="21" customFormat="1" ht="47.25" customHeight="1">
      <c r="A33" s="32">
        <v>1</v>
      </c>
      <c r="B33" s="22" t="s">
        <v>19</v>
      </c>
      <c r="C33" s="23" t="s">
        <v>36</v>
      </c>
      <c r="D33" s="24" t="s">
        <v>10</v>
      </c>
      <c r="E33" s="25">
        <v>1.5</v>
      </c>
      <c r="F33" s="26"/>
      <c r="G33" s="27"/>
      <c r="H33" s="66"/>
    </row>
    <row r="34" spans="1:9" s="28" customFormat="1" ht="14.45" customHeight="1">
      <c r="B34" s="29"/>
      <c r="C34" s="30"/>
      <c r="D34" s="94" t="s">
        <v>16</v>
      </c>
      <c r="E34" s="94"/>
      <c r="F34" s="94"/>
      <c r="G34" s="69"/>
      <c r="H34" s="71">
        <f>SUM(H33)</f>
        <v>0</v>
      </c>
    </row>
    <row r="35" spans="1:9" s="21" customFormat="1" ht="12">
      <c r="B35" s="70" t="s">
        <v>48</v>
      </c>
      <c r="C35" s="93" t="s">
        <v>15</v>
      </c>
      <c r="D35" s="93"/>
      <c r="E35" s="93"/>
      <c r="F35" s="93"/>
      <c r="G35" s="93"/>
      <c r="H35" s="93"/>
    </row>
    <row r="36" spans="1:9" s="21" customFormat="1" ht="40.5" customHeight="1">
      <c r="A36" s="32">
        <v>2</v>
      </c>
      <c r="B36" s="32" t="s">
        <v>20</v>
      </c>
      <c r="C36" s="23" t="s">
        <v>37</v>
      </c>
      <c r="D36" s="24" t="s">
        <v>11</v>
      </c>
      <c r="E36" s="25">
        <v>14</v>
      </c>
      <c r="F36" s="26"/>
      <c r="G36" s="27"/>
      <c r="H36" s="67"/>
    </row>
    <row r="37" spans="1:9" s="21" customFormat="1" ht="53.25" customHeight="1">
      <c r="A37" s="32">
        <v>3</v>
      </c>
      <c r="B37" s="22" t="s">
        <v>21</v>
      </c>
      <c r="C37" s="23" t="s">
        <v>38</v>
      </c>
      <c r="D37" s="24" t="s">
        <v>12</v>
      </c>
      <c r="E37" s="25">
        <v>1400</v>
      </c>
      <c r="F37" s="26"/>
      <c r="G37" s="27"/>
      <c r="H37" s="67"/>
    </row>
    <row r="38" spans="1:9" s="21" customFormat="1" ht="138" customHeight="1">
      <c r="A38" s="32">
        <v>4</v>
      </c>
      <c r="B38" s="22" t="s">
        <v>22</v>
      </c>
      <c r="C38" s="23" t="s">
        <v>39</v>
      </c>
      <c r="D38" s="24" t="s">
        <v>11</v>
      </c>
      <c r="E38" s="25">
        <v>60</v>
      </c>
      <c r="F38" s="26"/>
      <c r="G38" s="27"/>
      <c r="H38" s="67"/>
    </row>
    <row r="39" spans="1:9" s="21" customFormat="1" ht="135" customHeight="1">
      <c r="A39" s="32">
        <v>5</v>
      </c>
      <c r="B39" s="32" t="s">
        <v>23</v>
      </c>
      <c r="C39" s="23" t="s">
        <v>41</v>
      </c>
      <c r="D39" s="24" t="s">
        <v>11</v>
      </c>
      <c r="E39" s="25">
        <v>805</v>
      </c>
      <c r="F39" s="26"/>
      <c r="G39" s="27"/>
      <c r="H39" s="67"/>
    </row>
    <row r="40" spans="1:9" s="28" customFormat="1" ht="14.45" customHeight="1">
      <c r="B40" s="29"/>
      <c r="C40" s="30"/>
      <c r="D40" s="94" t="s">
        <v>17</v>
      </c>
      <c r="E40" s="94"/>
      <c r="F40" s="94"/>
      <c r="G40" s="33">
        <f>SUM(G36:G39)</f>
        <v>0</v>
      </c>
      <c r="H40" s="71">
        <f>SUM(H36:H39)</f>
        <v>0</v>
      </c>
    </row>
    <row r="41" spans="1:9" s="28" customFormat="1" ht="14.45" customHeight="1">
      <c r="B41" s="29"/>
      <c r="C41" s="30"/>
      <c r="D41" s="75"/>
      <c r="E41" s="75"/>
      <c r="F41" s="75"/>
      <c r="G41" s="33"/>
      <c r="H41" s="8"/>
    </row>
    <row r="42" spans="1:9" s="21" customFormat="1" ht="12">
      <c r="B42" s="70" t="s">
        <v>49</v>
      </c>
      <c r="C42" s="93" t="s">
        <v>26</v>
      </c>
      <c r="D42" s="93"/>
      <c r="E42" s="93"/>
      <c r="F42" s="93"/>
      <c r="G42" s="93"/>
      <c r="H42" s="93"/>
    </row>
    <row r="43" spans="1:9" s="21" customFormat="1" ht="54.75" customHeight="1">
      <c r="A43" s="32">
        <v>6</v>
      </c>
      <c r="B43" s="32" t="s">
        <v>24</v>
      </c>
      <c r="C43" s="23" t="s">
        <v>42</v>
      </c>
      <c r="D43" s="24" t="s">
        <v>12</v>
      </c>
      <c r="E43" s="25">
        <v>1000</v>
      </c>
      <c r="F43" s="26"/>
      <c r="G43" s="27"/>
      <c r="H43" s="68"/>
      <c r="I43" s="23"/>
    </row>
    <row r="44" spans="1:9" s="21" customFormat="1" ht="50.25" customHeight="1">
      <c r="A44" s="32">
        <v>7</v>
      </c>
      <c r="B44" s="32" t="s">
        <v>24</v>
      </c>
      <c r="C44" s="23" t="s">
        <v>43</v>
      </c>
      <c r="D44" s="24" t="s">
        <v>12</v>
      </c>
      <c r="E44" s="25">
        <v>4600</v>
      </c>
      <c r="F44" s="26"/>
      <c r="G44" s="27"/>
      <c r="H44" s="68"/>
      <c r="I44" s="23"/>
    </row>
    <row r="45" spans="1:9" s="21" customFormat="1" ht="69" customHeight="1">
      <c r="A45" s="32">
        <v>8</v>
      </c>
      <c r="B45" s="32" t="s">
        <v>25</v>
      </c>
      <c r="C45" s="23" t="s">
        <v>44</v>
      </c>
      <c r="D45" s="24" t="s">
        <v>13</v>
      </c>
      <c r="E45" s="25">
        <v>180</v>
      </c>
      <c r="F45" s="26"/>
      <c r="G45" s="27"/>
      <c r="H45" s="68"/>
    </row>
    <row r="46" spans="1:9" s="21" customFormat="1" ht="66" customHeight="1">
      <c r="A46" s="32">
        <v>9</v>
      </c>
      <c r="B46" s="32" t="s">
        <v>25</v>
      </c>
      <c r="C46" s="23" t="s">
        <v>45</v>
      </c>
      <c r="D46" s="24" t="s">
        <v>13</v>
      </c>
      <c r="E46" s="25">
        <v>90</v>
      </c>
      <c r="F46" s="26"/>
      <c r="G46" s="27"/>
      <c r="H46" s="68"/>
    </row>
    <row r="47" spans="1:9" s="28" customFormat="1" ht="14.25" customHeight="1">
      <c r="B47" s="29"/>
      <c r="C47" s="30"/>
      <c r="D47" s="94" t="s">
        <v>27</v>
      </c>
      <c r="E47" s="94"/>
      <c r="F47" s="94"/>
      <c r="G47" s="31"/>
      <c r="H47" s="71">
        <f>SUM(H43:H46)</f>
        <v>0</v>
      </c>
    </row>
    <row r="48" spans="1:9" ht="18" customHeight="1">
      <c r="C48" s="96" t="s">
        <v>53</v>
      </c>
      <c r="D48" s="96"/>
      <c r="E48" s="96"/>
      <c r="F48" s="96"/>
      <c r="H48" s="73"/>
    </row>
    <row r="49" spans="1:9" ht="62.25" customHeight="1">
      <c r="B49" s="65">
        <v>3</v>
      </c>
      <c r="C49" s="61" t="s">
        <v>58</v>
      </c>
    </row>
    <row r="50" spans="1:9" s="21" customFormat="1" ht="12.95" customHeight="1">
      <c r="B50" s="70" t="s">
        <v>47</v>
      </c>
      <c r="C50" s="93" t="s">
        <v>9</v>
      </c>
      <c r="D50" s="93"/>
      <c r="E50" s="93"/>
      <c r="F50" s="93"/>
      <c r="G50" s="93"/>
      <c r="H50" s="93"/>
    </row>
    <row r="51" spans="1:9" s="21" customFormat="1" ht="74.25" customHeight="1">
      <c r="A51" s="32">
        <v>1</v>
      </c>
      <c r="B51" s="22" t="s">
        <v>19</v>
      </c>
      <c r="C51" s="23" t="s">
        <v>36</v>
      </c>
      <c r="D51" s="24" t="s">
        <v>10</v>
      </c>
      <c r="E51" s="25">
        <v>1.2</v>
      </c>
      <c r="F51" s="26"/>
      <c r="G51" s="27"/>
      <c r="H51" s="66"/>
    </row>
    <row r="52" spans="1:9" s="28" customFormat="1" ht="14.45" customHeight="1">
      <c r="B52" s="29"/>
      <c r="C52" s="30"/>
      <c r="D52" s="94" t="s">
        <v>16</v>
      </c>
      <c r="E52" s="94"/>
      <c r="F52" s="94"/>
      <c r="G52" s="31"/>
      <c r="H52" s="78">
        <f>SUM(H51)</f>
        <v>0</v>
      </c>
    </row>
    <row r="53" spans="1:9" s="28" customFormat="1" ht="14.45" customHeight="1">
      <c r="A53" s="21"/>
      <c r="B53" s="70" t="s">
        <v>50</v>
      </c>
      <c r="C53" s="93" t="s">
        <v>54</v>
      </c>
      <c r="D53" s="93"/>
      <c r="E53" s="93"/>
      <c r="F53" s="93"/>
      <c r="G53" s="93"/>
      <c r="H53" s="93"/>
    </row>
    <row r="54" spans="1:9" s="28" customFormat="1" ht="48.75" customHeight="1">
      <c r="A54" s="32">
        <v>2</v>
      </c>
      <c r="B54" s="22" t="s">
        <v>55</v>
      </c>
      <c r="C54" s="76" t="s">
        <v>59</v>
      </c>
      <c r="D54" s="32" t="s">
        <v>11</v>
      </c>
      <c r="E54" s="77">
        <v>7</v>
      </c>
      <c r="F54" s="26"/>
      <c r="G54" s="27"/>
      <c r="H54" s="66"/>
    </row>
    <row r="55" spans="1:9" s="28" customFormat="1" ht="14.45" customHeight="1">
      <c r="B55" s="29"/>
      <c r="C55" s="30"/>
      <c r="D55" s="94" t="s">
        <v>56</v>
      </c>
      <c r="E55" s="94"/>
      <c r="F55" s="94"/>
      <c r="G55" s="33"/>
      <c r="H55" s="71"/>
    </row>
    <row r="56" spans="1:9" s="21" customFormat="1" ht="12">
      <c r="B56" s="70" t="s">
        <v>48</v>
      </c>
      <c r="C56" s="93" t="s">
        <v>15</v>
      </c>
      <c r="D56" s="93"/>
      <c r="E56" s="93"/>
      <c r="F56" s="93"/>
      <c r="G56" s="93"/>
      <c r="H56" s="93"/>
    </row>
    <row r="57" spans="1:9" s="21" customFormat="1" ht="40.5" customHeight="1">
      <c r="A57" s="32">
        <v>3</v>
      </c>
      <c r="B57" s="32" t="s">
        <v>20</v>
      </c>
      <c r="C57" s="23" t="s">
        <v>37</v>
      </c>
      <c r="D57" s="24" t="s">
        <v>11</v>
      </c>
      <c r="E57" s="25">
        <v>14</v>
      </c>
      <c r="F57" s="26"/>
      <c r="G57" s="27"/>
      <c r="H57" s="67"/>
    </row>
    <row r="58" spans="1:9" s="21" customFormat="1" ht="53.25" customHeight="1">
      <c r="A58" s="32">
        <v>4</v>
      </c>
      <c r="B58" s="22" t="s">
        <v>21</v>
      </c>
      <c r="C58" s="23" t="s">
        <v>38</v>
      </c>
      <c r="D58" s="24" t="s">
        <v>12</v>
      </c>
      <c r="E58" s="25">
        <v>2000</v>
      </c>
      <c r="F58" s="26"/>
      <c r="G58" s="27"/>
      <c r="H58" s="67"/>
    </row>
    <row r="59" spans="1:9" s="21" customFormat="1" ht="141" customHeight="1">
      <c r="A59" s="32">
        <v>5</v>
      </c>
      <c r="B59" s="32" t="s">
        <v>23</v>
      </c>
      <c r="C59" s="23" t="s">
        <v>41</v>
      </c>
      <c r="D59" s="24" t="s">
        <v>11</v>
      </c>
      <c r="E59" s="25">
        <v>35</v>
      </c>
      <c r="F59" s="26"/>
      <c r="G59" s="27"/>
      <c r="H59" s="67"/>
    </row>
    <row r="60" spans="1:9" s="21" customFormat="1" ht="135" customHeight="1">
      <c r="A60" s="32">
        <v>6</v>
      </c>
      <c r="B60" s="32" t="s">
        <v>23</v>
      </c>
      <c r="C60" s="23" t="s">
        <v>57</v>
      </c>
      <c r="D60" s="24" t="s">
        <v>11</v>
      </c>
      <c r="E60" s="25">
        <v>245</v>
      </c>
      <c r="F60" s="26"/>
      <c r="G60" s="27"/>
      <c r="H60" s="67"/>
    </row>
    <row r="61" spans="1:9" s="28" customFormat="1" ht="14.45" customHeight="1">
      <c r="B61" s="29"/>
      <c r="C61" s="30"/>
      <c r="D61" s="94" t="s">
        <v>17</v>
      </c>
      <c r="E61" s="94"/>
      <c r="F61" s="94"/>
      <c r="G61" s="33">
        <f>SUM(G57:G60)</f>
        <v>0</v>
      </c>
      <c r="H61" s="71">
        <f>SUM(H57:H60)</f>
        <v>0</v>
      </c>
    </row>
    <row r="62" spans="1:9" s="21" customFormat="1" ht="12">
      <c r="B62" s="70" t="s">
        <v>49</v>
      </c>
      <c r="C62" s="93" t="s">
        <v>26</v>
      </c>
      <c r="D62" s="93"/>
      <c r="E62" s="93"/>
      <c r="F62" s="93"/>
      <c r="G62" s="93"/>
      <c r="H62" s="93"/>
    </row>
    <row r="63" spans="1:9" s="21" customFormat="1" ht="54.75" customHeight="1">
      <c r="A63" s="32">
        <v>7</v>
      </c>
      <c r="B63" s="32" t="s">
        <v>24</v>
      </c>
      <c r="C63" s="23" t="s">
        <v>42</v>
      </c>
      <c r="D63" s="24" t="s">
        <v>12</v>
      </c>
      <c r="E63" s="25">
        <v>700</v>
      </c>
      <c r="F63" s="26"/>
      <c r="G63" s="27"/>
      <c r="H63" s="68"/>
      <c r="I63" s="23"/>
    </row>
    <row r="64" spans="1:9" s="21" customFormat="1" ht="50.25" customHeight="1">
      <c r="A64" s="32">
        <v>8</v>
      </c>
      <c r="B64" s="32" t="s">
        <v>24</v>
      </c>
      <c r="C64" s="23" t="s">
        <v>43</v>
      </c>
      <c r="D64" s="24" t="s">
        <v>12</v>
      </c>
      <c r="E64" s="25">
        <v>3000</v>
      </c>
      <c r="F64" s="26"/>
      <c r="G64" s="27"/>
      <c r="H64" s="68"/>
      <c r="I64" s="23"/>
    </row>
    <row r="65" spans="1:8" s="21" customFormat="1" ht="69" customHeight="1">
      <c r="A65" s="32">
        <v>9</v>
      </c>
      <c r="B65" s="32" t="s">
        <v>25</v>
      </c>
      <c r="C65" s="23" t="s">
        <v>44</v>
      </c>
      <c r="D65" s="24" t="s">
        <v>13</v>
      </c>
      <c r="E65" s="25">
        <v>120</v>
      </c>
      <c r="F65" s="26"/>
      <c r="G65" s="27"/>
      <c r="H65" s="68"/>
    </row>
    <row r="66" spans="1:8" s="21" customFormat="1" ht="66" customHeight="1">
      <c r="A66" s="32">
        <v>10</v>
      </c>
      <c r="B66" s="32" t="s">
        <v>25</v>
      </c>
      <c r="C66" s="23" t="s">
        <v>45</v>
      </c>
      <c r="D66" s="24" t="s">
        <v>13</v>
      </c>
      <c r="E66" s="25">
        <v>60</v>
      </c>
      <c r="F66" s="26"/>
      <c r="G66" s="27"/>
      <c r="H66" s="68"/>
    </row>
    <row r="67" spans="1:8" s="28" customFormat="1" ht="15.75" customHeight="1">
      <c r="B67" s="29"/>
      <c r="C67" s="30"/>
      <c r="D67" s="94" t="s">
        <v>27</v>
      </c>
      <c r="E67" s="94"/>
      <c r="F67" s="94"/>
      <c r="G67" s="31"/>
      <c r="H67" s="71"/>
    </row>
    <row r="68" spans="1:8" s="21" customFormat="1" ht="16.5" customHeight="1">
      <c r="A68" s="40"/>
      <c r="C68" s="96" t="s">
        <v>60</v>
      </c>
      <c r="D68" s="96"/>
      <c r="E68" s="96"/>
      <c r="F68" s="96"/>
      <c r="G68" s="40"/>
      <c r="H68" s="84"/>
    </row>
    <row r="69" spans="1:8" s="21" customFormat="1" ht="63.75" customHeight="1">
      <c r="A69" s="40"/>
      <c r="B69" s="65">
        <v>4</v>
      </c>
      <c r="C69" s="61" t="s">
        <v>63</v>
      </c>
      <c r="D69" s="40"/>
      <c r="E69" s="40"/>
      <c r="F69" s="40"/>
      <c r="G69" s="40"/>
      <c r="H69" s="40"/>
    </row>
    <row r="70" spans="1:8" s="21" customFormat="1" ht="12.95" customHeight="1">
      <c r="B70" s="85" t="s">
        <v>47</v>
      </c>
      <c r="C70" s="93" t="s">
        <v>9</v>
      </c>
      <c r="D70" s="93"/>
      <c r="E70" s="93"/>
      <c r="F70" s="93"/>
      <c r="G70" s="93"/>
      <c r="H70" s="93"/>
    </row>
    <row r="71" spans="1:8" s="21" customFormat="1" ht="47.25" customHeight="1">
      <c r="A71" s="32">
        <v>1</v>
      </c>
      <c r="B71" s="22" t="s">
        <v>19</v>
      </c>
      <c r="C71" s="23" t="s">
        <v>36</v>
      </c>
      <c r="D71" s="24" t="s">
        <v>10</v>
      </c>
      <c r="E71" s="25">
        <v>1.25</v>
      </c>
      <c r="F71" s="26"/>
      <c r="G71" s="27"/>
      <c r="H71" s="66"/>
    </row>
    <row r="72" spans="1:8" s="28" customFormat="1" ht="14.45" customHeight="1">
      <c r="B72" s="29"/>
      <c r="C72" s="30"/>
      <c r="D72" s="94" t="s">
        <v>16</v>
      </c>
      <c r="E72" s="94"/>
      <c r="F72" s="94"/>
      <c r="G72" s="31"/>
      <c r="H72" s="71"/>
    </row>
    <row r="73" spans="1:8" s="21" customFormat="1" ht="12">
      <c r="B73" s="70" t="s">
        <v>48</v>
      </c>
      <c r="C73" s="93" t="s">
        <v>15</v>
      </c>
      <c r="D73" s="93"/>
      <c r="E73" s="93"/>
      <c r="F73" s="93"/>
      <c r="G73" s="93"/>
      <c r="H73" s="93"/>
    </row>
    <row r="74" spans="1:8" s="21" customFormat="1" ht="40.5" customHeight="1">
      <c r="A74" s="32">
        <v>2</v>
      </c>
      <c r="B74" s="32" t="s">
        <v>20</v>
      </c>
      <c r="C74" s="23" t="s">
        <v>37</v>
      </c>
      <c r="D74" s="24" t="s">
        <v>11</v>
      </c>
      <c r="E74" s="25">
        <v>14</v>
      </c>
      <c r="F74" s="26"/>
      <c r="G74" s="27"/>
      <c r="H74" s="67"/>
    </row>
    <row r="75" spans="1:8" s="21" customFormat="1" ht="40.5" customHeight="1">
      <c r="A75" s="32">
        <v>3</v>
      </c>
      <c r="B75" s="32" t="s">
        <v>61</v>
      </c>
      <c r="C75" s="23" t="s">
        <v>62</v>
      </c>
      <c r="D75" s="24" t="s">
        <v>11</v>
      </c>
      <c r="E75" s="25">
        <v>28</v>
      </c>
      <c r="F75" s="26"/>
      <c r="G75" s="27"/>
      <c r="H75" s="67"/>
    </row>
    <row r="76" spans="1:8" s="21" customFormat="1" ht="53.25" customHeight="1">
      <c r="A76" s="32">
        <v>4</v>
      </c>
      <c r="B76" s="22" t="s">
        <v>21</v>
      </c>
      <c r="C76" s="23" t="s">
        <v>38</v>
      </c>
      <c r="D76" s="24" t="s">
        <v>12</v>
      </c>
      <c r="E76" s="25">
        <v>1500</v>
      </c>
      <c r="F76" s="26"/>
      <c r="G76" s="27"/>
      <c r="H76" s="67"/>
    </row>
    <row r="77" spans="1:8" s="21" customFormat="1" ht="138" customHeight="1">
      <c r="A77" s="32">
        <v>5</v>
      </c>
      <c r="B77" s="22" t="s">
        <v>22</v>
      </c>
      <c r="C77" s="23" t="s">
        <v>39</v>
      </c>
      <c r="D77" s="24" t="s">
        <v>11</v>
      </c>
      <c r="E77" s="25">
        <v>50</v>
      </c>
      <c r="F77" s="26"/>
      <c r="G77" s="27"/>
      <c r="H77" s="67"/>
    </row>
    <row r="78" spans="1:8" s="21" customFormat="1" ht="135" customHeight="1">
      <c r="A78" s="32">
        <v>6</v>
      </c>
      <c r="B78" s="32" t="s">
        <v>23</v>
      </c>
      <c r="C78" s="23" t="s">
        <v>41</v>
      </c>
      <c r="D78" s="24" t="s">
        <v>11</v>
      </c>
      <c r="E78" s="25">
        <v>742</v>
      </c>
      <c r="F78" s="26"/>
      <c r="G78" s="27"/>
      <c r="H78" s="67"/>
    </row>
    <row r="79" spans="1:8" s="28" customFormat="1" ht="14.45" customHeight="1">
      <c r="B79" s="29"/>
      <c r="C79" s="30"/>
      <c r="D79" s="94" t="s">
        <v>17</v>
      </c>
      <c r="E79" s="94"/>
      <c r="F79" s="94"/>
      <c r="G79" s="33">
        <f>SUM(G74:G78)</f>
        <v>0</v>
      </c>
      <c r="H79" s="71">
        <f>SUM(H74:H78)</f>
        <v>0</v>
      </c>
    </row>
    <row r="80" spans="1:8" s="21" customFormat="1" ht="12">
      <c r="B80" s="70" t="s">
        <v>49</v>
      </c>
      <c r="C80" s="93" t="s">
        <v>26</v>
      </c>
      <c r="D80" s="93"/>
      <c r="E80" s="93"/>
      <c r="F80" s="93"/>
      <c r="G80" s="93"/>
      <c r="H80" s="93"/>
    </row>
    <row r="81" spans="1:9" s="21" customFormat="1" ht="54.75" customHeight="1">
      <c r="A81" s="32">
        <v>8</v>
      </c>
      <c r="B81" s="32" t="s">
        <v>24</v>
      </c>
      <c r="C81" s="23" t="s">
        <v>42</v>
      </c>
      <c r="D81" s="24" t="s">
        <v>12</v>
      </c>
      <c r="E81" s="25">
        <v>900</v>
      </c>
      <c r="F81" s="26"/>
      <c r="G81" s="27"/>
      <c r="H81" s="68"/>
      <c r="I81" s="23"/>
    </row>
    <row r="82" spans="1:9" s="21" customFormat="1" ht="50.25" customHeight="1">
      <c r="A82" s="32">
        <v>9</v>
      </c>
      <c r="B82" s="32" t="s">
        <v>24</v>
      </c>
      <c r="C82" s="23" t="s">
        <v>43</v>
      </c>
      <c r="D82" s="24" t="s">
        <v>12</v>
      </c>
      <c r="E82" s="25">
        <v>4240</v>
      </c>
      <c r="F82" s="26"/>
      <c r="G82" s="27"/>
      <c r="H82" s="68"/>
      <c r="I82" s="23"/>
    </row>
    <row r="83" spans="1:9" s="21" customFormat="1" ht="69" customHeight="1">
      <c r="A83" s="32">
        <v>10</v>
      </c>
      <c r="B83" s="32" t="s">
        <v>25</v>
      </c>
      <c r="C83" s="23" t="s">
        <v>44</v>
      </c>
      <c r="D83" s="24" t="s">
        <v>13</v>
      </c>
      <c r="E83" s="25">
        <v>160</v>
      </c>
      <c r="F83" s="26"/>
      <c r="G83" s="27"/>
      <c r="H83" s="68"/>
    </row>
    <row r="84" spans="1:9" s="21" customFormat="1" ht="66" customHeight="1">
      <c r="A84" s="32">
        <v>11</v>
      </c>
      <c r="B84" s="32" t="s">
        <v>25</v>
      </c>
      <c r="C84" s="23" t="s">
        <v>45</v>
      </c>
      <c r="D84" s="24" t="s">
        <v>13</v>
      </c>
      <c r="E84" s="25">
        <v>80</v>
      </c>
      <c r="F84" s="26"/>
      <c r="G84" s="27"/>
      <c r="H84" s="68"/>
    </row>
    <row r="85" spans="1:9" s="28" customFormat="1" ht="19.899999999999999" customHeight="1">
      <c r="B85" s="29"/>
      <c r="C85" s="30"/>
      <c r="D85" s="94" t="s">
        <v>27</v>
      </c>
      <c r="E85" s="94"/>
      <c r="F85" s="94"/>
      <c r="G85" s="31"/>
      <c r="H85" s="71">
        <f>SUM(H81:H84)</f>
        <v>0</v>
      </c>
    </row>
    <row r="86" spans="1:9" s="21" customFormat="1" ht="21.75" customHeight="1">
      <c r="A86" s="40"/>
      <c r="C86" s="96" t="s">
        <v>64</v>
      </c>
      <c r="D86" s="96"/>
      <c r="E86" s="96"/>
      <c r="F86" s="96"/>
      <c r="G86" s="40"/>
      <c r="H86" s="84"/>
    </row>
    <row r="87" spans="1:9" s="21" customFormat="1" ht="65.25" customHeight="1">
      <c r="A87" s="40"/>
      <c r="B87" s="65">
        <v>5</v>
      </c>
      <c r="C87" s="61" t="s">
        <v>65</v>
      </c>
      <c r="D87" s="40"/>
      <c r="E87" s="40"/>
      <c r="F87" s="40"/>
      <c r="G87" s="40"/>
      <c r="H87" s="40"/>
    </row>
    <row r="88" spans="1:9" s="21" customFormat="1" ht="12.95" customHeight="1">
      <c r="B88" s="70" t="s">
        <v>47</v>
      </c>
      <c r="C88" s="93" t="s">
        <v>9</v>
      </c>
      <c r="D88" s="93"/>
      <c r="E88" s="93"/>
      <c r="F88" s="93"/>
      <c r="G88" s="93"/>
      <c r="H88" s="93"/>
    </row>
    <row r="89" spans="1:9" s="21" customFormat="1" ht="47.25" customHeight="1">
      <c r="A89" s="32">
        <v>1</v>
      </c>
      <c r="B89" s="22" t="s">
        <v>19</v>
      </c>
      <c r="C89" s="23" t="s">
        <v>36</v>
      </c>
      <c r="D89" s="24" t="s">
        <v>10</v>
      </c>
      <c r="E89" s="25">
        <v>0.56000000000000005</v>
      </c>
      <c r="F89" s="26"/>
      <c r="G89" s="27"/>
      <c r="H89" s="66"/>
    </row>
    <row r="90" spans="1:9" s="28" customFormat="1" ht="14.45" customHeight="1">
      <c r="B90" s="29"/>
      <c r="C90" s="30"/>
      <c r="D90" s="94" t="s">
        <v>16</v>
      </c>
      <c r="E90" s="94"/>
      <c r="F90" s="94"/>
      <c r="G90" s="31"/>
      <c r="H90" s="71"/>
    </row>
    <row r="91" spans="1:9" s="21" customFormat="1" ht="12">
      <c r="B91" s="70" t="s">
        <v>48</v>
      </c>
      <c r="C91" s="93" t="s">
        <v>15</v>
      </c>
      <c r="D91" s="93"/>
      <c r="E91" s="93"/>
      <c r="F91" s="93"/>
      <c r="G91" s="93"/>
      <c r="H91" s="93"/>
    </row>
    <row r="92" spans="1:9" s="21" customFormat="1" ht="53.25" customHeight="1">
      <c r="A92" s="32">
        <v>4</v>
      </c>
      <c r="B92" s="22" t="s">
        <v>21</v>
      </c>
      <c r="C92" s="23" t="s">
        <v>38</v>
      </c>
      <c r="D92" s="24" t="s">
        <v>12</v>
      </c>
      <c r="E92" s="25">
        <v>350</v>
      </c>
      <c r="F92" s="26"/>
      <c r="G92" s="27"/>
      <c r="H92" s="67"/>
    </row>
    <row r="93" spans="1:9" s="21" customFormat="1" ht="138" customHeight="1">
      <c r="A93" s="32">
        <v>5</v>
      </c>
      <c r="B93" s="22" t="s">
        <v>22</v>
      </c>
      <c r="C93" s="23" t="s">
        <v>39</v>
      </c>
      <c r="D93" s="24" t="s">
        <v>11</v>
      </c>
      <c r="E93" s="25">
        <v>35</v>
      </c>
      <c r="F93" s="26"/>
      <c r="G93" s="27"/>
      <c r="H93" s="67"/>
    </row>
    <row r="94" spans="1:9" s="21" customFormat="1" ht="135" customHeight="1">
      <c r="A94" s="32">
        <v>6</v>
      </c>
      <c r="B94" s="32" t="s">
        <v>23</v>
      </c>
      <c r="C94" s="23" t="s">
        <v>41</v>
      </c>
      <c r="D94" s="24" t="s">
        <v>11</v>
      </c>
      <c r="E94" s="25">
        <v>245</v>
      </c>
      <c r="F94" s="26"/>
      <c r="G94" s="27"/>
      <c r="H94" s="67"/>
    </row>
    <row r="95" spans="1:9" s="28" customFormat="1" ht="14.45" customHeight="1">
      <c r="B95" s="29"/>
      <c r="C95" s="30"/>
      <c r="D95" s="94" t="s">
        <v>17</v>
      </c>
      <c r="E95" s="94"/>
      <c r="F95" s="94"/>
      <c r="G95" s="33"/>
      <c r="H95" s="71"/>
    </row>
    <row r="96" spans="1:9" s="21" customFormat="1" ht="13.5" customHeight="1">
      <c r="B96" s="70" t="s">
        <v>49</v>
      </c>
      <c r="C96" s="93" t="s">
        <v>26</v>
      </c>
      <c r="D96" s="93"/>
      <c r="E96" s="93"/>
      <c r="F96" s="93"/>
      <c r="G96" s="93"/>
      <c r="H96" s="93"/>
    </row>
    <row r="97" spans="1:9" s="21" customFormat="1" ht="57.75" customHeight="1">
      <c r="A97" s="32">
        <v>8</v>
      </c>
      <c r="B97" s="32" t="s">
        <v>24</v>
      </c>
      <c r="C97" s="23" t="s">
        <v>42</v>
      </c>
      <c r="D97" s="24" t="s">
        <v>12</v>
      </c>
      <c r="E97" s="25">
        <v>250</v>
      </c>
      <c r="F97" s="26"/>
      <c r="G97" s="27"/>
      <c r="H97" s="68"/>
      <c r="I97" s="23"/>
    </row>
    <row r="98" spans="1:9" s="21" customFormat="1" ht="50.25" customHeight="1">
      <c r="A98" s="32">
        <v>9</v>
      </c>
      <c r="B98" s="32" t="s">
        <v>24</v>
      </c>
      <c r="C98" s="23" t="s">
        <v>43</v>
      </c>
      <c r="D98" s="24" t="s">
        <v>12</v>
      </c>
      <c r="E98" s="25">
        <v>1400</v>
      </c>
      <c r="F98" s="26"/>
      <c r="G98" s="27"/>
      <c r="H98" s="68"/>
      <c r="I98" s="23"/>
    </row>
    <row r="99" spans="1:9" s="21" customFormat="1" ht="69" customHeight="1">
      <c r="A99" s="32">
        <v>10</v>
      </c>
      <c r="B99" s="32" t="s">
        <v>25</v>
      </c>
      <c r="C99" s="23" t="s">
        <v>44</v>
      </c>
      <c r="D99" s="24" t="s">
        <v>13</v>
      </c>
      <c r="E99" s="25">
        <v>50</v>
      </c>
      <c r="F99" s="26"/>
      <c r="G99" s="27"/>
      <c r="H99" s="68"/>
    </row>
    <row r="100" spans="1:9" s="21" customFormat="1" ht="66" customHeight="1">
      <c r="A100" s="32">
        <v>11</v>
      </c>
      <c r="B100" s="32" t="s">
        <v>25</v>
      </c>
      <c r="C100" s="23" t="s">
        <v>45</v>
      </c>
      <c r="D100" s="24" t="s">
        <v>13</v>
      </c>
      <c r="E100" s="25">
        <v>25</v>
      </c>
      <c r="F100" s="26"/>
      <c r="G100" s="27"/>
      <c r="H100" s="68"/>
    </row>
    <row r="101" spans="1:9" s="28" customFormat="1" ht="17.25" customHeight="1">
      <c r="B101" s="29"/>
      <c r="C101" s="30"/>
      <c r="D101" s="94" t="s">
        <v>27</v>
      </c>
      <c r="E101" s="94"/>
      <c r="F101" s="94"/>
      <c r="G101" s="31"/>
      <c r="H101" s="71"/>
    </row>
    <row r="102" spans="1:9" s="34" customFormat="1" ht="17.25" customHeight="1">
      <c r="B102" s="35"/>
      <c r="C102" s="95" t="s">
        <v>66</v>
      </c>
      <c r="D102" s="95"/>
      <c r="E102" s="95"/>
      <c r="F102" s="95"/>
      <c r="G102" s="36"/>
      <c r="H102" s="86"/>
    </row>
    <row r="103" spans="1:9" ht="18" customHeight="1">
      <c r="G103" s="17" t="s">
        <v>67</v>
      </c>
      <c r="H103" s="72"/>
    </row>
    <row r="104" spans="1:9" ht="18" customHeight="1">
      <c r="G104" s="17" t="s">
        <v>68</v>
      </c>
      <c r="H104" s="72"/>
    </row>
    <row r="105" spans="1:9" ht="18" customHeight="1">
      <c r="G105" s="17" t="s">
        <v>52</v>
      </c>
      <c r="H105" s="72"/>
    </row>
    <row r="106" spans="1:9" ht="12.75" customHeight="1">
      <c r="C106" s="83" t="s">
        <v>69</v>
      </c>
    </row>
  </sheetData>
  <mergeCells count="39">
    <mergeCell ref="D15:F15"/>
    <mergeCell ref="D22:F22"/>
    <mergeCell ref="D28:F28"/>
    <mergeCell ref="B1:H1"/>
    <mergeCell ref="C7:H7"/>
    <mergeCell ref="C8:H8"/>
    <mergeCell ref="A11:H11"/>
    <mergeCell ref="A9:H9"/>
    <mergeCell ref="D47:F47"/>
    <mergeCell ref="C29:F29"/>
    <mergeCell ref="C50:H50"/>
    <mergeCell ref="D52:F52"/>
    <mergeCell ref="C32:H32"/>
    <mergeCell ref="D34:F34"/>
    <mergeCell ref="C35:H35"/>
    <mergeCell ref="D40:F40"/>
    <mergeCell ref="C42:H42"/>
    <mergeCell ref="D67:F67"/>
    <mergeCell ref="C68:F68"/>
    <mergeCell ref="C48:F48"/>
    <mergeCell ref="C70:H70"/>
    <mergeCell ref="C53:H53"/>
    <mergeCell ref="D55:F55"/>
    <mergeCell ref="C56:H56"/>
    <mergeCell ref="D61:F61"/>
    <mergeCell ref="C62:H62"/>
    <mergeCell ref="D72:F72"/>
    <mergeCell ref="C73:H73"/>
    <mergeCell ref="D79:F79"/>
    <mergeCell ref="C80:H80"/>
    <mergeCell ref="D85:F85"/>
    <mergeCell ref="C96:H96"/>
    <mergeCell ref="D101:F101"/>
    <mergeCell ref="C102:F102"/>
    <mergeCell ref="C86:F86"/>
    <mergeCell ref="C88:H88"/>
    <mergeCell ref="D90:F90"/>
    <mergeCell ref="C91:H91"/>
    <mergeCell ref="D95:F95"/>
  </mergeCells>
  <printOptions horizontalCentered="1"/>
  <pageMargins left="0.59055118110236227" right="0.23622047244094491" top="0.43307086614173229" bottom="0.59055118110236227" header="0.27559055118110237" footer="0.39370078740157483"/>
  <pageSetup scale="69" orientation="landscape" r:id="rId1"/>
  <headerFooter>
    <oddHeader>&amp;R&amp;8Página &amp;P de &amp;N</oddHeader>
  </headerFooter>
  <rowBreaks count="5" manualBreakCount="5">
    <brk id="19" max="7" man="1"/>
    <brk id="30" max="7" man="1"/>
    <brk id="41" max="7" man="1"/>
    <brk id="55" max="7" man="1"/>
    <brk id="76"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7" zoomScaleNormal="100" workbookViewId="0">
      <selection activeCell="E6" sqref="E6"/>
    </sheetView>
  </sheetViews>
  <sheetFormatPr baseColWidth="10" defaultColWidth="9.28515625" defaultRowHeight="15"/>
  <cols>
    <col min="1" max="1" width="17.42578125" style="7" customWidth="1"/>
    <col min="2" max="2" width="64.5703125" style="7" customWidth="1"/>
    <col min="3" max="3" width="27.42578125" style="7" customWidth="1"/>
    <col min="4" max="16384" width="9.28515625" style="7"/>
  </cols>
  <sheetData>
    <row r="1" spans="1:6" customFormat="1" ht="12.75" customHeight="1"/>
    <row r="2" spans="1:6" customFormat="1" ht="15.75" customHeight="1">
      <c r="B2" s="105" t="s">
        <v>0</v>
      </c>
      <c r="C2" s="105"/>
    </row>
    <row r="3" spans="1:6" customFormat="1" ht="15" customHeight="1">
      <c r="A3" s="9"/>
      <c r="B3" s="9"/>
      <c r="C3" s="9"/>
    </row>
    <row r="4" spans="1:6" customFormat="1" ht="15" customHeight="1">
      <c r="A4" s="9"/>
      <c r="B4" s="9"/>
      <c r="C4" s="10"/>
    </row>
    <row r="5" spans="1:6" customFormat="1" ht="18" customHeight="1">
      <c r="A5" s="17" t="s">
        <v>30</v>
      </c>
      <c r="B5" s="60" t="s">
        <v>34</v>
      </c>
      <c r="C5" s="18"/>
      <c r="D5" s="17"/>
      <c r="E5" s="17"/>
      <c r="F5" s="18"/>
    </row>
    <row r="6" spans="1:6" customFormat="1" ht="56.25" customHeight="1">
      <c r="A6" s="17" t="s">
        <v>14</v>
      </c>
      <c r="B6" s="98" t="s">
        <v>32</v>
      </c>
      <c r="C6" s="98"/>
      <c r="D6" s="91"/>
      <c r="E6" s="91"/>
      <c r="F6" s="91"/>
    </row>
    <row r="7" spans="1:6" customFormat="1" ht="21.75" customHeight="1" thickBot="1">
      <c r="A7" s="17" t="s">
        <v>1</v>
      </c>
      <c r="B7" s="99" t="s">
        <v>35</v>
      </c>
      <c r="C7" s="99"/>
      <c r="D7" s="99"/>
      <c r="E7" s="99"/>
      <c r="F7" s="99"/>
    </row>
    <row r="8" spans="1:6" ht="22.5" customHeight="1" thickTop="1">
      <c r="A8" s="106" t="s">
        <v>18</v>
      </c>
      <c r="B8" s="107"/>
      <c r="C8" s="108"/>
    </row>
    <row r="9" spans="1:6" ht="22.5" customHeight="1">
      <c r="A9" s="16" t="s">
        <v>29</v>
      </c>
      <c r="B9" s="16" t="s">
        <v>3</v>
      </c>
      <c r="C9" s="92" t="s">
        <v>7</v>
      </c>
    </row>
    <row r="10" spans="1:6" ht="21.75" customHeight="1">
      <c r="A10" s="109" t="s">
        <v>8</v>
      </c>
      <c r="B10" s="109"/>
      <c r="C10" s="109"/>
    </row>
    <row r="11" spans="1:6" ht="51.75" customHeight="1">
      <c r="A11" s="65">
        <v>1</v>
      </c>
      <c r="B11" s="61" t="s">
        <v>28</v>
      </c>
      <c r="C11" s="14"/>
    </row>
    <row r="12" spans="1:6" ht="18" customHeight="1">
      <c r="A12" s="81" t="s">
        <v>47</v>
      </c>
      <c r="B12" s="74" t="s">
        <v>9</v>
      </c>
      <c r="C12" s="15"/>
    </row>
    <row r="13" spans="1:6" ht="18" customHeight="1">
      <c r="A13" s="81" t="s">
        <v>48</v>
      </c>
      <c r="B13" s="74" t="s">
        <v>15</v>
      </c>
      <c r="C13" s="15"/>
    </row>
    <row r="14" spans="1:6" ht="18" customHeight="1">
      <c r="A14" s="81" t="s">
        <v>49</v>
      </c>
      <c r="B14" s="82" t="s">
        <v>26</v>
      </c>
      <c r="C14" s="15"/>
    </row>
    <row r="15" spans="1:6" ht="14.25" customHeight="1">
      <c r="A15" s="11"/>
      <c r="B15" s="13" t="s">
        <v>52</v>
      </c>
      <c r="C15" s="79"/>
    </row>
    <row r="16" spans="1:6" ht="48">
      <c r="A16" s="65">
        <v>2</v>
      </c>
      <c r="B16" s="38" t="s">
        <v>46</v>
      </c>
      <c r="C16" s="12"/>
    </row>
    <row r="17" spans="1:3" ht="18.75" customHeight="1">
      <c r="A17" s="81" t="s">
        <v>47</v>
      </c>
      <c r="B17" s="74" t="s">
        <v>9</v>
      </c>
      <c r="C17" s="12"/>
    </row>
    <row r="18" spans="1:3" ht="18.75" customHeight="1">
      <c r="A18" s="81" t="s">
        <v>48</v>
      </c>
      <c r="B18" s="74" t="s">
        <v>15</v>
      </c>
      <c r="C18" s="12"/>
    </row>
    <row r="19" spans="1:3" ht="18.75" customHeight="1">
      <c r="A19" s="81" t="s">
        <v>49</v>
      </c>
      <c r="B19" s="82" t="s">
        <v>26</v>
      </c>
      <c r="C19" s="12"/>
    </row>
    <row r="20" spans="1:3">
      <c r="A20" s="12"/>
      <c r="B20" s="13" t="s">
        <v>52</v>
      </c>
      <c r="C20" s="80"/>
    </row>
    <row r="21" spans="1:3" ht="48">
      <c r="A21" s="65">
        <v>3</v>
      </c>
      <c r="B21" s="61" t="s">
        <v>58</v>
      </c>
    </row>
    <row r="22" spans="1:3">
      <c r="A22" s="81" t="s">
        <v>47</v>
      </c>
      <c r="B22" s="74" t="s">
        <v>9</v>
      </c>
    </row>
    <row r="23" spans="1:3">
      <c r="A23" s="81" t="s">
        <v>50</v>
      </c>
      <c r="B23" s="74" t="s">
        <v>54</v>
      </c>
    </row>
    <row r="24" spans="1:3">
      <c r="A24" s="81" t="s">
        <v>48</v>
      </c>
      <c r="B24" s="74" t="s">
        <v>15</v>
      </c>
    </row>
    <row r="25" spans="1:3">
      <c r="A25" s="81" t="s">
        <v>49</v>
      </c>
      <c r="B25" s="82" t="s">
        <v>26</v>
      </c>
    </row>
    <row r="26" spans="1:3">
      <c r="B26" s="13" t="s">
        <v>52</v>
      </c>
      <c r="C26" s="80"/>
    </row>
    <row r="27" spans="1:3" ht="48">
      <c r="A27" s="65">
        <v>4</v>
      </c>
      <c r="B27" s="61" t="s">
        <v>63</v>
      </c>
    </row>
    <row r="28" spans="1:3" ht="15.75" customHeight="1">
      <c r="A28" s="81" t="s">
        <v>47</v>
      </c>
      <c r="B28" s="74" t="s">
        <v>9</v>
      </c>
    </row>
    <row r="29" spans="1:3" ht="15.75" customHeight="1">
      <c r="A29" s="81" t="s">
        <v>48</v>
      </c>
      <c r="B29" s="74" t="s">
        <v>15</v>
      </c>
    </row>
    <row r="30" spans="1:3" ht="15.75" customHeight="1">
      <c r="A30" s="81" t="s">
        <v>49</v>
      </c>
      <c r="B30" s="82" t="s">
        <v>26</v>
      </c>
    </row>
    <row r="31" spans="1:3">
      <c r="B31" s="13" t="s">
        <v>52</v>
      </c>
      <c r="C31" s="80"/>
    </row>
    <row r="32" spans="1:3" ht="48">
      <c r="A32" s="65">
        <v>5</v>
      </c>
      <c r="B32" s="61" t="s">
        <v>65</v>
      </c>
    </row>
    <row r="33" spans="1:3" ht="18" customHeight="1">
      <c r="A33" s="81" t="s">
        <v>47</v>
      </c>
      <c r="B33" s="74" t="s">
        <v>9</v>
      </c>
    </row>
    <row r="34" spans="1:3" ht="18" customHeight="1">
      <c r="A34" s="81" t="s">
        <v>48</v>
      </c>
      <c r="B34" s="74" t="s">
        <v>15</v>
      </c>
    </row>
    <row r="35" spans="1:3" ht="18" customHeight="1">
      <c r="A35" s="81" t="s">
        <v>49</v>
      </c>
      <c r="B35" s="82" t="s">
        <v>26</v>
      </c>
    </row>
    <row r="36" spans="1:3">
      <c r="B36" s="13" t="s">
        <v>52</v>
      </c>
      <c r="C36" s="80"/>
    </row>
    <row r="38" spans="1:3" s="87" customFormat="1" ht="18" customHeight="1">
      <c r="B38" s="89" t="s">
        <v>67</v>
      </c>
      <c r="C38" s="90"/>
    </row>
    <row r="39" spans="1:3" s="87" customFormat="1" ht="18.75" customHeight="1">
      <c r="B39" s="89" t="s">
        <v>70</v>
      </c>
      <c r="C39" s="90"/>
    </row>
    <row r="40" spans="1:3" s="87" customFormat="1" ht="21" customHeight="1">
      <c r="B40" s="89" t="s">
        <v>52</v>
      </c>
      <c r="C40" s="90"/>
    </row>
    <row r="41" spans="1:3" s="87" customFormat="1" ht="14.25"/>
    <row r="42" spans="1:3">
      <c r="B42" s="88" t="s">
        <v>69</v>
      </c>
    </row>
  </sheetData>
  <mergeCells count="5">
    <mergeCell ref="B7:F7"/>
    <mergeCell ref="B2:C2"/>
    <mergeCell ref="B6:C6"/>
    <mergeCell ref="A8:C8"/>
    <mergeCell ref="A10:C10"/>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 SOP074</vt:lpstr>
      <vt:lpstr>RESUMEN</vt:lpstr>
      <vt:lpstr>'CAT SOP074'!Área_de_impresión</vt:lpstr>
      <vt:lpstr>'CAT SOP074'!Títulos_a_imprimir</vt:lpstr>
      <vt:lpstr>RESUMEN!Títulos_a_imprimir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2026-10-22T17:35:46Z</cp:lastPrinted>
  <dcterms:created xsi:type="dcterms:W3CDTF">2026-01-08T11:49:09Z</dcterms:created>
  <dcterms:modified xsi:type="dcterms:W3CDTF">2026-10-22T17:36:47Z</dcterms:modified>
</cp:coreProperties>
</file>